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\Schedule\2024-2025\Fall 2024\"/>
    </mc:Choice>
  </mc:AlternateContent>
  <xr:revisionPtr revIDLastSave="0" documentId="13_ncr:1_{054704AF-7C44-4F29-9CFA-187EF1305EE1}" xr6:coauthVersionLast="47" xr6:coauthVersionMax="47" xr10:uidLastSave="{00000000-0000-0000-0000-000000000000}"/>
  <bookViews>
    <workbookView xWindow="-19320" yWindow="675" windowWidth="19440" windowHeight="15150" activeTab="1" xr2:uid="{00000000-000D-0000-FFFF-FFFF00000000}"/>
  </bookViews>
  <sheets>
    <sheet name="START" sheetId="1" r:id="rId1"/>
    <sheet name="ending" sheetId="2" r:id="rId2"/>
  </sheets>
  <definedNames>
    <definedName name="_xlnm._FilterDatabase" localSheetId="1" hidden="1">ending!$A$10:$AL$418</definedName>
    <definedName name="_xlnm._FilterDatabase" localSheetId="0" hidden="1">START!$A$1:$BC$944</definedName>
    <definedName name="attributes">START!$X$1:$AM$1</definedName>
    <definedName name="attributes2">START!$X$2:$IV$2</definedName>
    <definedName name="bottom">ending!#REF!</definedName>
    <definedName name="section">#REF!</definedName>
    <definedName name="sect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12" i="2"/>
  <c r="N13" i="2"/>
  <c r="N14" i="2"/>
  <c r="N15" i="2"/>
  <c r="N16" i="2"/>
  <c r="N17" i="2"/>
  <c r="N11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12" i="2"/>
  <c r="R13" i="2"/>
  <c r="R14" i="2"/>
  <c r="R15" i="2"/>
  <c r="R16" i="2"/>
  <c r="R17" i="2"/>
  <c r="R18" i="2"/>
  <c r="R19" i="2"/>
  <c r="R20" i="2"/>
  <c r="R21" i="2"/>
  <c r="R22" i="2"/>
  <c r="B13" i="2"/>
  <c r="C13" i="2"/>
  <c r="D13" i="2"/>
  <c r="E13" i="2"/>
  <c r="F13" i="2"/>
  <c r="G13" i="2"/>
  <c r="H13" i="2"/>
  <c r="I13" i="2"/>
  <c r="J13" i="2"/>
  <c r="K13" i="2"/>
  <c r="L13" i="2"/>
  <c r="M13" i="2"/>
  <c r="P13" i="2"/>
  <c r="Q13" i="2"/>
  <c r="B14" i="2"/>
  <c r="C14" i="2"/>
  <c r="D14" i="2"/>
  <c r="E14" i="2"/>
  <c r="F14" i="2"/>
  <c r="G14" i="2"/>
  <c r="H14" i="2"/>
  <c r="I14" i="2"/>
  <c r="J14" i="2"/>
  <c r="K14" i="2"/>
  <c r="L14" i="2"/>
  <c r="M14" i="2"/>
  <c r="P14" i="2"/>
  <c r="Q14" i="2"/>
  <c r="B15" i="2"/>
  <c r="C15" i="2"/>
  <c r="D15" i="2"/>
  <c r="E15" i="2"/>
  <c r="F15" i="2"/>
  <c r="G15" i="2"/>
  <c r="H15" i="2"/>
  <c r="I15" i="2"/>
  <c r="J15" i="2"/>
  <c r="K15" i="2"/>
  <c r="L15" i="2"/>
  <c r="M15" i="2"/>
  <c r="P15" i="2"/>
  <c r="Q15" i="2"/>
  <c r="B16" i="2"/>
  <c r="C16" i="2"/>
  <c r="D16" i="2"/>
  <c r="E16" i="2"/>
  <c r="F16" i="2"/>
  <c r="G16" i="2"/>
  <c r="H16" i="2"/>
  <c r="I16" i="2"/>
  <c r="J16" i="2"/>
  <c r="K16" i="2"/>
  <c r="L16" i="2"/>
  <c r="M16" i="2"/>
  <c r="P16" i="2"/>
  <c r="Q16" i="2"/>
  <c r="B17" i="2"/>
  <c r="C17" i="2"/>
  <c r="D17" i="2"/>
  <c r="E17" i="2"/>
  <c r="F17" i="2"/>
  <c r="G17" i="2"/>
  <c r="H17" i="2"/>
  <c r="I17" i="2"/>
  <c r="J17" i="2"/>
  <c r="K17" i="2"/>
  <c r="L17" i="2"/>
  <c r="M17" i="2"/>
  <c r="P17" i="2"/>
  <c r="Q17" i="2"/>
  <c r="B18" i="2"/>
  <c r="C18" i="2"/>
  <c r="D18" i="2"/>
  <c r="E18" i="2"/>
  <c r="F18" i="2"/>
  <c r="G18" i="2"/>
  <c r="H18" i="2"/>
  <c r="I18" i="2"/>
  <c r="J18" i="2"/>
  <c r="K18" i="2"/>
  <c r="L18" i="2"/>
  <c r="M18" i="2"/>
  <c r="P18" i="2"/>
  <c r="Q18" i="2"/>
  <c r="B19" i="2"/>
  <c r="C19" i="2"/>
  <c r="D19" i="2"/>
  <c r="E19" i="2"/>
  <c r="F19" i="2"/>
  <c r="G19" i="2"/>
  <c r="H19" i="2"/>
  <c r="I19" i="2"/>
  <c r="J19" i="2"/>
  <c r="K19" i="2"/>
  <c r="L19" i="2"/>
  <c r="M19" i="2"/>
  <c r="P19" i="2"/>
  <c r="Q19" i="2"/>
  <c r="B20" i="2"/>
  <c r="C20" i="2"/>
  <c r="D20" i="2"/>
  <c r="E20" i="2"/>
  <c r="F20" i="2"/>
  <c r="G20" i="2"/>
  <c r="H20" i="2"/>
  <c r="I20" i="2"/>
  <c r="J20" i="2"/>
  <c r="K20" i="2"/>
  <c r="L20" i="2"/>
  <c r="M20" i="2"/>
  <c r="P20" i="2"/>
  <c r="Q20" i="2"/>
  <c r="B21" i="2"/>
  <c r="C21" i="2"/>
  <c r="D21" i="2"/>
  <c r="E21" i="2"/>
  <c r="F21" i="2"/>
  <c r="G21" i="2"/>
  <c r="H21" i="2"/>
  <c r="I21" i="2"/>
  <c r="J21" i="2"/>
  <c r="K21" i="2"/>
  <c r="L21" i="2"/>
  <c r="M21" i="2"/>
  <c r="P21" i="2"/>
  <c r="Q21" i="2"/>
  <c r="B22" i="2"/>
  <c r="C22" i="2"/>
  <c r="D22" i="2"/>
  <c r="E22" i="2"/>
  <c r="F22" i="2"/>
  <c r="G22" i="2"/>
  <c r="H22" i="2"/>
  <c r="I22" i="2"/>
  <c r="J22" i="2"/>
  <c r="K22" i="2"/>
  <c r="L22" i="2"/>
  <c r="M22" i="2"/>
  <c r="P22" i="2"/>
  <c r="Q22" i="2"/>
  <c r="B23" i="2"/>
  <c r="C23" i="2"/>
  <c r="D23" i="2"/>
  <c r="E23" i="2"/>
  <c r="F23" i="2"/>
  <c r="G23" i="2"/>
  <c r="H23" i="2"/>
  <c r="I23" i="2"/>
  <c r="J23" i="2"/>
  <c r="K23" i="2"/>
  <c r="L23" i="2"/>
  <c r="M23" i="2"/>
  <c r="P23" i="2"/>
  <c r="Q23" i="2"/>
  <c r="B24" i="2"/>
  <c r="C24" i="2"/>
  <c r="D24" i="2"/>
  <c r="E24" i="2"/>
  <c r="F24" i="2"/>
  <c r="G24" i="2"/>
  <c r="H24" i="2"/>
  <c r="I24" i="2"/>
  <c r="J24" i="2"/>
  <c r="K24" i="2"/>
  <c r="L24" i="2"/>
  <c r="M24" i="2"/>
  <c r="P24" i="2"/>
  <c r="Q24" i="2"/>
  <c r="B25" i="2"/>
  <c r="C25" i="2"/>
  <c r="D25" i="2"/>
  <c r="E25" i="2"/>
  <c r="F25" i="2"/>
  <c r="G25" i="2"/>
  <c r="H25" i="2"/>
  <c r="I25" i="2"/>
  <c r="J25" i="2"/>
  <c r="K25" i="2"/>
  <c r="L25" i="2"/>
  <c r="M25" i="2"/>
  <c r="P25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P26" i="2"/>
  <c r="Q26" i="2"/>
  <c r="B27" i="2"/>
  <c r="C27" i="2"/>
  <c r="D27" i="2"/>
  <c r="E27" i="2"/>
  <c r="F27" i="2"/>
  <c r="G27" i="2"/>
  <c r="H27" i="2"/>
  <c r="I27" i="2"/>
  <c r="J27" i="2"/>
  <c r="K27" i="2"/>
  <c r="L27" i="2"/>
  <c r="M27" i="2"/>
  <c r="P27" i="2"/>
  <c r="Q27" i="2"/>
  <c r="B28" i="2"/>
  <c r="C28" i="2"/>
  <c r="D28" i="2"/>
  <c r="E28" i="2"/>
  <c r="F28" i="2"/>
  <c r="G28" i="2"/>
  <c r="H28" i="2"/>
  <c r="I28" i="2"/>
  <c r="J28" i="2"/>
  <c r="K28" i="2"/>
  <c r="L28" i="2"/>
  <c r="M28" i="2"/>
  <c r="P28" i="2"/>
  <c r="Q28" i="2"/>
  <c r="B29" i="2"/>
  <c r="C29" i="2"/>
  <c r="D29" i="2"/>
  <c r="E29" i="2"/>
  <c r="F29" i="2"/>
  <c r="G29" i="2"/>
  <c r="H29" i="2"/>
  <c r="I29" i="2"/>
  <c r="J29" i="2"/>
  <c r="K29" i="2"/>
  <c r="L29" i="2"/>
  <c r="M29" i="2"/>
  <c r="P29" i="2"/>
  <c r="Q29" i="2"/>
  <c r="B30" i="2"/>
  <c r="C30" i="2"/>
  <c r="D30" i="2"/>
  <c r="E30" i="2"/>
  <c r="F30" i="2"/>
  <c r="G30" i="2"/>
  <c r="H30" i="2"/>
  <c r="I30" i="2"/>
  <c r="J30" i="2"/>
  <c r="K30" i="2"/>
  <c r="L30" i="2"/>
  <c r="M30" i="2"/>
  <c r="P30" i="2"/>
  <c r="Q30" i="2"/>
  <c r="B31" i="2"/>
  <c r="C31" i="2"/>
  <c r="D31" i="2"/>
  <c r="E31" i="2"/>
  <c r="F31" i="2"/>
  <c r="G31" i="2"/>
  <c r="H31" i="2"/>
  <c r="I31" i="2"/>
  <c r="J31" i="2"/>
  <c r="K31" i="2"/>
  <c r="L31" i="2"/>
  <c r="M31" i="2"/>
  <c r="P31" i="2"/>
  <c r="Q31" i="2"/>
  <c r="B32" i="2"/>
  <c r="C32" i="2"/>
  <c r="D32" i="2"/>
  <c r="E32" i="2"/>
  <c r="F32" i="2"/>
  <c r="G32" i="2"/>
  <c r="H32" i="2"/>
  <c r="I32" i="2"/>
  <c r="J32" i="2"/>
  <c r="K32" i="2"/>
  <c r="L32" i="2"/>
  <c r="M32" i="2"/>
  <c r="P32" i="2"/>
  <c r="Q32" i="2"/>
  <c r="B33" i="2"/>
  <c r="C33" i="2"/>
  <c r="D33" i="2"/>
  <c r="E33" i="2"/>
  <c r="F33" i="2"/>
  <c r="G33" i="2"/>
  <c r="H33" i="2"/>
  <c r="I33" i="2"/>
  <c r="J33" i="2"/>
  <c r="K33" i="2"/>
  <c r="L33" i="2"/>
  <c r="M33" i="2"/>
  <c r="P33" i="2"/>
  <c r="Q33" i="2"/>
  <c r="B34" i="2"/>
  <c r="C34" i="2"/>
  <c r="D34" i="2"/>
  <c r="E34" i="2"/>
  <c r="F34" i="2"/>
  <c r="G34" i="2"/>
  <c r="H34" i="2"/>
  <c r="I34" i="2"/>
  <c r="J34" i="2"/>
  <c r="K34" i="2"/>
  <c r="L34" i="2"/>
  <c r="M34" i="2"/>
  <c r="P34" i="2"/>
  <c r="Q34" i="2"/>
  <c r="B35" i="2"/>
  <c r="C35" i="2"/>
  <c r="D35" i="2"/>
  <c r="E35" i="2"/>
  <c r="F35" i="2"/>
  <c r="G35" i="2"/>
  <c r="H35" i="2"/>
  <c r="I35" i="2"/>
  <c r="J35" i="2"/>
  <c r="K35" i="2"/>
  <c r="L35" i="2"/>
  <c r="M35" i="2"/>
  <c r="P35" i="2"/>
  <c r="Q35" i="2"/>
  <c r="B36" i="2"/>
  <c r="C36" i="2"/>
  <c r="D36" i="2"/>
  <c r="E36" i="2"/>
  <c r="F36" i="2"/>
  <c r="G36" i="2"/>
  <c r="H36" i="2"/>
  <c r="I36" i="2"/>
  <c r="J36" i="2"/>
  <c r="K36" i="2"/>
  <c r="L36" i="2"/>
  <c r="M36" i="2"/>
  <c r="P36" i="2"/>
  <c r="Q36" i="2"/>
  <c r="B37" i="2"/>
  <c r="C37" i="2"/>
  <c r="D37" i="2"/>
  <c r="E37" i="2"/>
  <c r="F37" i="2"/>
  <c r="G37" i="2"/>
  <c r="H37" i="2"/>
  <c r="I37" i="2"/>
  <c r="J37" i="2"/>
  <c r="K37" i="2"/>
  <c r="L37" i="2"/>
  <c r="M37" i="2"/>
  <c r="P37" i="2"/>
  <c r="Q37" i="2"/>
  <c r="B38" i="2"/>
  <c r="C38" i="2"/>
  <c r="D38" i="2"/>
  <c r="E38" i="2"/>
  <c r="F38" i="2"/>
  <c r="G38" i="2"/>
  <c r="H38" i="2"/>
  <c r="I38" i="2"/>
  <c r="J38" i="2"/>
  <c r="K38" i="2"/>
  <c r="L38" i="2"/>
  <c r="M38" i="2"/>
  <c r="P38" i="2"/>
  <c r="Q38" i="2"/>
  <c r="B39" i="2"/>
  <c r="C39" i="2"/>
  <c r="D39" i="2"/>
  <c r="E39" i="2"/>
  <c r="F39" i="2"/>
  <c r="G39" i="2"/>
  <c r="H39" i="2"/>
  <c r="I39" i="2"/>
  <c r="J39" i="2"/>
  <c r="K39" i="2"/>
  <c r="L39" i="2"/>
  <c r="M39" i="2"/>
  <c r="P39" i="2"/>
  <c r="Q39" i="2"/>
  <c r="B40" i="2"/>
  <c r="C40" i="2"/>
  <c r="D40" i="2"/>
  <c r="E40" i="2"/>
  <c r="F40" i="2"/>
  <c r="G40" i="2"/>
  <c r="H40" i="2"/>
  <c r="I40" i="2"/>
  <c r="J40" i="2"/>
  <c r="K40" i="2"/>
  <c r="L40" i="2"/>
  <c r="M40" i="2"/>
  <c r="P40" i="2"/>
  <c r="Q40" i="2"/>
  <c r="B41" i="2"/>
  <c r="C41" i="2"/>
  <c r="D41" i="2"/>
  <c r="E41" i="2"/>
  <c r="F41" i="2"/>
  <c r="G41" i="2"/>
  <c r="H41" i="2"/>
  <c r="I41" i="2"/>
  <c r="J41" i="2"/>
  <c r="K41" i="2"/>
  <c r="L41" i="2"/>
  <c r="M41" i="2"/>
  <c r="P41" i="2"/>
  <c r="Q41" i="2"/>
  <c r="B42" i="2"/>
  <c r="C42" i="2"/>
  <c r="D42" i="2"/>
  <c r="E42" i="2"/>
  <c r="F42" i="2"/>
  <c r="G42" i="2"/>
  <c r="H42" i="2"/>
  <c r="I42" i="2"/>
  <c r="J42" i="2"/>
  <c r="K42" i="2"/>
  <c r="L42" i="2"/>
  <c r="M42" i="2"/>
  <c r="P42" i="2"/>
  <c r="Q42" i="2"/>
  <c r="B43" i="2"/>
  <c r="C43" i="2"/>
  <c r="D43" i="2"/>
  <c r="E43" i="2"/>
  <c r="F43" i="2"/>
  <c r="G43" i="2"/>
  <c r="H43" i="2"/>
  <c r="I43" i="2"/>
  <c r="J43" i="2"/>
  <c r="K43" i="2"/>
  <c r="L43" i="2"/>
  <c r="M43" i="2"/>
  <c r="P43" i="2"/>
  <c r="Q43" i="2"/>
  <c r="B44" i="2"/>
  <c r="C44" i="2"/>
  <c r="D44" i="2"/>
  <c r="E44" i="2"/>
  <c r="F44" i="2"/>
  <c r="G44" i="2"/>
  <c r="H44" i="2"/>
  <c r="I44" i="2"/>
  <c r="J44" i="2"/>
  <c r="K44" i="2"/>
  <c r="L44" i="2"/>
  <c r="M44" i="2"/>
  <c r="P44" i="2"/>
  <c r="Q44" i="2"/>
  <c r="B45" i="2"/>
  <c r="C45" i="2"/>
  <c r="D45" i="2"/>
  <c r="E45" i="2"/>
  <c r="F45" i="2"/>
  <c r="G45" i="2"/>
  <c r="H45" i="2"/>
  <c r="I45" i="2"/>
  <c r="J45" i="2"/>
  <c r="K45" i="2"/>
  <c r="L45" i="2"/>
  <c r="M45" i="2"/>
  <c r="P45" i="2"/>
  <c r="Q45" i="2"/>
  <c r="B46" i="2"/>
  <c r="C46" i="2"/>
  <c r="D46" i="2"/>
  <c r="E46" i="2"/>
  <c r="F46" i="2"/>
  <c r="G46" i="2"/>
  <c r="H46" i="2"/>
  <c r="I46" i="2"/>
  <c r="J46" i="2"/>
  <c r="K46" i="2"/>
  <c r="L46" i="2"/>
  <c r="M46" i="2"/>
  <c r="P46" i="2"/>
  <c r="Q46" i="2"/>
  <c r="B47" i="2"/>
  <c r="C47" i="2"/>
  <c r="D47" i="2"/>
  <c r="E47" i="2"/>
  <c r="F47" i="2"/>
  <c r="G47" i="2"/>
  <c r="H47" i="2"/>
  <c r="I47" i="2"/>
  <c r="J47" i="2"/>
  <c r="K47" i="2"/>
  <c r="L47" i="2"/>
  <c r="M47" i="2"/>
  <c r="P47" i="2"/>
  <c r="Q47" i="2"/>
  <c r="B48" i="2"/>
  <c r="C48" i="2"/>
  <c r="D48" i="2"/>
  <c r="E48" i="2"/>
  <c r="F48" i="2"/>
  <c r="G48" i="2"/>
  <c r="H48" i="2"/>
  <c r="I48" i="2"/>
  <c r="J48" i="2"/>
  <c r="K48" i="2"/>
  <c r="L48" i="2"/>
  <c r="M48" i="2"/>
  <c r="P48" i="2"/>
  <c r="Q48" i="2"/>
  <c r="B49" i="2"/>
  <c r="C49" i="2"/>
  <c r="D49" i="2"/>
  <c r="E49" i="2"/>
  <c r="F49" i="2"/>
  <c r="G49" i="2"/>
  <c r="H49" i="2"/>
  <c r="I49" i="2"/>
  <c r="J49" i="2"/>
  <c r="K49" i="2"/>
  <c r="L49" i="2"/>
  <c r="M49" i="2"/>
  <c r="P49" i="2"/>
  <c r="Q49" i="2"/>
  <c r="B50" i="2"/>
  <c r="C50" i="2"/>
  <c r="D50" i="2"/>
  <c r="E50" i="2"/>
  <c r="F50" i="2"/>
  <c r="G50" i="2"/>
  <c r="H50" i="2"/>
  <c r="I50" i="2"/>
  <c r="J50" i="2"/>
  <c r="K50" i="2"/>
  <c r="L50" i="2"/>
  <c r="M50" i="2"/>
  <c r="P50" i="2"/>
  <c r="Q50" i="2"/>
  <c r="B51" i="2"/>
  <c r="C51" i="2"/>
  <c r="D51" i="2"/>
  <c r="E51" i="2"/>
  <c r="F51" i="2"/>
  <c r="G51" i="2"/>
  <c r="H51" i="2"/>
  <c r="I51" i="2"/>
  <c r="J51" i="2"/>
  <c r="K51" i="2"/>
  <c r="L51" i="2"/>
  <c r="M51" i="2"/>
  <c r="P51" i="2"/>
  <c r="Q51" i="2"/>
  <c r="B52" i="2"/>
  <c r="C52" i="2"/>
  <c r="D52" i="2"/>
  <c r="E52" i="2"/>
  <c r="F52" i="2"/>
  <c r="G52" i="2"/>
  <c r="H52" i="2"/>
  <c r="I52" i="2"/>
  <c r="J52" i="2"/>
  <c r="K52" i="2"/>
  <c r="L52" i="2"/>
  <c r="M52" i="2"/>
  <c r="P52" i="2"/>
  <c r="Q52" i="2"/>
  <c r="B53" i="2"/>
  <c r="C53" i="2"/>
  <c r="D53" i="2"/>
  <c r="E53" i="2"/>
  <c r="F53" i="2"/>
  <c r="G53" i="2"/>
  <c r="H53" i="2"/>
  <c r="I53" i="2"/>
  <c r="J53" i="2"/>
  <c r="K53" i="2"/>
  <c r="L53" i="2"/>
  <c r="M53" i="2"/>
  <c r="P53" i="2"/>
  <c r="Q53" i="2"/>
  <c r="B54" i="2"/>
  <c r="C54" i="2"/>
  <c r="D54" i="2"/>
  <c r="E54" i="2"/>
  <c r="F54" i="2"/>
  <c r="G54" i="2"/>
  <c r="H54" i="2"/>
  <c r="I54" i="2"/>
  <c r="J54" i="2"/>
  <c r="K54" i="2"/>
  <c r="L54" i="2"/>
  <c r="M54" i="2"/>
  <c r="P54" i="2"/>
  <c r="Q54" i="2"/>
  <c r="B55" i="2"/>
  <c r="C55" i="2"/>
  <c r="D55" i="2"/>
  <c r="E55" i="2"/>
  <c r="F55" i="2"/>
  <c r="G55" i="2"/>
  <c r="H55" i="2"/>
  <c r="I55" i="2"/>
  <c r="J55" i="2"/>
  <c r="K55" i="2"/>
  <c r="L55" i="2"/>
  <c r="M55" i="2"/>
  <c r="P55" i="2"/>
  <c r="Q55" i="2"/>
  <c r="B56" i="2"/>
  <c r="C56" i="2"/>
  <c r="D56" i="2"/>
  <c r="E56" i="2"/>
  <c r="F56" i="2"/>
  <c r="G56" i="2"/>
  <c r="H56" i="2"/>
  <c r="I56" i="2"/>
  <c r="J56" i="2"/>
  <c r="K56" i="2"/>
  <c r="L56" i="2"/>
  <c r="M56" i="2"/>
  <c r="P56" i="2"/>
  <c r="Q56" i="2"/>
  <c r="B57" i="2"/>
  <c r="C57" i="2"/>
  <c r="D57" i="2"/>
  <c r="E57" i="2"/>
  <c r="F57" i="2"/>
  <c r="G57" i="2"/>
  <c r="H57" i="2"/>
  <c r="I57" i="2"/>
  <c r="J57" i="2"/>
  <c r="K57" i="2"/>
  <c r="L57" i="2"/>
  <c r="M57" i="2"/>
  <c r="P57" i="2"/>
  <c r="Q57" i="2"/>
  <c r="B58" i="2"/>
  <c r="C58" i="2"/>
  <c r="D58" i="2"/>
  <c r="E58" i="2"/>
  <c r="F58" i="2"/>
  <c r="G58" i="2"/>
  <c r="H58" i="2"/>
  <c r="I58" i="2"/>
  <c r="J58" i="2"/>
  <c r="K58" i="2"/>
  <c r="L58" i="2"/>
  <c r="M58" i="2"/>
  <c r="P58" i="2"/>
  <c r="Q58" i="2"/>
  <c r="B59" i="2"/>
  <c r="C59" i="2"/>
  <c r="D59" i="2"/>
  <c r="E59" i="2"/>
  <c r="F59" i="2"/>
  <c r="G59" i="2"/>
  <c r="H59" i="2"/>
  <c r="I59" i="2"/>
  <c r="J59" i="2"/>
  <c r="K59" i="2"/>
  <c r="L59" i="2"/>
  <c r="M59" i="2"/>
  <c r="P59" i="2"/>
  <c r="Q59" i="2"/>
  <c r="B60" i="2"/>
  <c r="C60" i="2"/>
  <c r="D60" i="2"/>
  <c r="E60" i="2"/>
  <c r="F60" i="2"/>
  <c r="G60" i="2"/>
  <c r="H60" i="2"/>
  <c r="I60" i="2"/>
  <c r="J60" i="2"/>
  <c r="K60" i="2"/>
  <c r="L60" i="2"/>
  <c r="M60" i="2"/>
  <c r="P60" i="2"/>
  <c r="Q60" i="2"/>
  <c r="B61" i="2"/>
  <c r="C61" i="2"/>
  <c r="D61" i="2"/>
  <c r="E61" i="2"/>
  <c r="F61" i="2"/>
  <c r="G61" i="2"/>
  <c r="H61" i="2"/>
  <c r="I61" i="2"/>
  <c r="J61" i="2"/>
  <c r="K61" i="2"/>
  <c r="L61" i="2"/>
  <c r="M61" i="2"/>
  <c r="P61" i="2"/>
  <c r="Q61" i="2"/>
  <c r="B62" i="2"/>
  <c r="C62" i="2"/>
  <c r="D62" i="2"/>
  <c r="E62" i="2"/>
  <c r="F62" i="2"/>
  <c r="G62" i="2"/>
  <c r="H62" i="2"/>
  <c r="I62" i="2"/>
  <c r="J62" i="2"/>
  <c r="K62" i="2"/>
  <c r="L62" i="2"/>
  <c r="M62" i="2"/>
  <c r="P62" i="2"/>
  <c r="Q62" i="2"/>
  <c r="B63" i="2"/>
  <c r="C63" i="2"/>
  <c r="D63" i="2"/>
  <c r="E63" i="2"/>
  <c r="F63" i="2"/>
  <c r="G63" i="2"/>
  <c r="H63" i="2"/>
  <c r="I63" i="2"/>
  <c r="J63" i="2"/>
  <c r="K63" i="2"/>
  <c r="L63" i="2"/>
  <c r="M63" i="2"/>
  <c r="P63" i="2"/>
  <c r="Q63" i="2"/>
  <c r="B64" i="2"/>
  <c r="C64" i="2"/>
  <c r="D64" i="2"/>
  <c r="E64" i="2"/>
  <c r="F64" i="2"/>
  <c r="G64" i="2"/>
  <c r="H64" i="2"/>
  <c r="I64" i="2"/>
  <c r="J64" i="2"/>
  <c r="K64" i="2"/>
  <c r="L64" i="2"/>
  <c r="M64" i="2"/>
  <c r="P64" i="2"/>
  <c r="Q64" i="2"/>
  <c r="B65" i="2"/>
  <c r="C65" i="2"/>
  <c r="D65" i="2"/>
  <c r="E65" i="2"/>
  <c r="F65" i="2"/>
  <c r="G65" i="2"/>
  <c r="H65" i="2"/>
  <c r="I65" i="2"/>
  <c r="J65" i="2"/>
  <c r="K65" i="2"/>
  <c r="L65" i="2"/>
  <c r="M65" i="2"/>
  <c r="P65" i="2"/>
  <c r="Q65" i="2"/>
  <c r="B66" i="2"/>
  <c r="C66" i="2"/>
  <c r="D66" i="2"/>
  <c r="E66" i="2"/>
  <c r="F66" i="2"/>
  <c r="G66" i="2"/>
  <c r="H66" i="2"/>
  <c r="I66" i="2"/>
  <c r="J66" i="2"/>
  <c r="K66" i="2"/>
  <c r="L66" i="2"/>
  <c r="M66" i="2"/>
  <c r="P66" i="2"/>
  <c r="Q66" i="2"/>
  <c r="B67" i="2"/>
  <c r="C67" i="2"/>
  <c r="D67" i="2"/>
  <c r="E67" i="2"/>
  <c r="F67" i="2"/>
  <c r="G67" i="2"/>
  <c r="H67" i="2"/>
  <c r="I67" i="2"/>
  <c r="J67" i="2"/>
  <c r="K67" i="2"/>
  <c r="L67" i="2"/>
  <c r="M67" i="2"/>
  <c r="P67" i="2"/>
  <c r="Q67" i="2"/>
  <c r="B68" i="2"/>
  <c r="C68" i="2"/>
  <c r="D68" i="2"/>
  <c r="E68" i="2"/>
  <c r="F68" i="2"/>
  <c r="G68" i="2"/>
  <c r="H68" i="2"/>
  <c r="I68" i="2"/>
  <c r="J68" i="2"/>
  <c r="K68" i="2"/>
  <c r="L68" i="2"/>
  <c r="M68" i="2"/>
  <c r="P68" i="2"/>
  <c r="Q68" i="2"/>
  <c r="B69" i="2"/>
  <c r="C69" i="2"/>
  <c r="D69" i="2"/>
  <c r="E69" i="2"/>
  <c r="F69" i="2"/>
  <c r="G69" i="2"/>
  <c r="H69" i="2"/>
  <c r="I69" i="2"/>
  <c r="J69" i="2"/>
  <c r="K69" i="2"/>
  <c r="L69" i="2"/>
  <c r="M69" i="2"/>
  <c r="P69" i="2"/>
  <c r="Q69" i="2"/>
  <c r="B70" i="2"/>
  <c r="C70" i="2"/>
  <c r="D70" i="2"/>
  <c r="E70" i="2"/>
  <c r="F70" i="2"/>
  <c r="G70" i="2"/>
  <c r="H70" i="2"/>
  <c r="I70" i="2"/>
  <c r="J70" i="2"/>
  <c r="K70" i="2"/>
  <c r="L70" i="2"/>
  <c r="M70" i="2"/>
  <c r="P70" i="2"/>
  <c r="Q70" i="2"/>
  <c r="B71" i="2"/>
  <c r="C71" i="2"/>
  <c r="D71" i="2"/>
  <c r="E71" i="2"/>
  <c r="F71" i="2"/>
  <c r="G71" i="2"/>
  <c r="H71" i="2"/>
  <c r="I71" i="2"/>
  <c r="J71" i="2"/>
  <c r="K71" i="2"/>
  <c r="L71" i="2"/>
  <c r="M71" i="2"/>
  <c r="P71" i="2"/>
  <c r="Q71" i="2"/>
  <c r="B72" i="2"/>
  <c r="C72" i="2"/>
  <c r="D72" i="2"/>
  <c r="E72" i="2"/>
  <c r="F72" i="2"/>
  <c r="G72" i="2"/>
  <c r="H72" i="2"/>
  <c r="I72" i="2"/>
  <c r="J72" i="2"/>
  <c r="K72" i="2"/>
  <c r="L72" i="2"/>
  <c r="M72" i="2"/>
  <c r="P72" i="2"/>
  <c r="Q72" i="2"/>
  <c r="B73" i="2"/>
  <c r="C73" i="2"/>
  <c r="D73" i="2"/>
  <c r="E73" i="2"/>
  <c r="F73" i="2"/>
  <c r="G73" i="2"/>
  <c r="H73" i="2"/>
  <c r="I73" i="2"/>
  <c r="J73" i="2"/>
  <c r="K73" i="2"/>
  <c r="L73" i="2"/>
  <c r="M73" i="2"/>
  <c r="P73" i="2"/>
  <c r="Q73" i="2"/>
  <c r="B74" i="2"/>
  <c r="C74" i="2"/>
  <c r="D74" i="2"/>
  <c r="E74" i="2"/>
  <c r="F74" i="2"/>
  <c r="G74" i="2"/>
  <c r="H74" i="2"/>
  <c r="I74" i="2"/>
  <c r="J74" i="2"/>
  <c r="K74" i="2"/>
  <c r="L74" i="2"/>
  <c r="M74" i="2"/>
  <c r="P74" i="2"/>
  <c r="Q74" i="2"/>
  <c r="B75" i="2"/>
  <c r="C75" i="2"/>
  <c r="D75" i="2"/>
  <c r="E75" i="2"/>
  <c r="F75" i="2"/>
  <c r="G75" i="2"/>
  <c r="H75" i="2"/>
  <c r="I75" i="2"/>
  <c r="J75" i="2"/>
  <c r="K75" i="2"/>
  <c r="L75" i="2"/>
  <c r="M75" i="2"/>
  <c r="P75" i="2"/>
  <c r="Q75" i="2"/>
  <c r="B76" i="2"/>
  <c r="C76" i="2"/>
  <c r="D76" i="2"/>
  <c r="E76" i="2"/>
  <c r="F76" i="2"/>
  <c r="G76" i="2"/>
  <c r="H76" i="2"/>
  <c r="I76" i="2"/>
  <c r="J76" i="2"/>
  <c r="K76" i="2"/>
  <c r="L76" i="2"/>
  <c r="M76" i="2"/>
  <c r="P76" i="2"/>
  <c r="Q76" i="2"/>
  <c r="B77" i="2"/>
  <c r="C77" i="2"/>
  <c r="D77" i="2"/>
  <c r="E77" i="2"/>
  <c r="F77" i="2"/>
  <c r="G77" i="2"/>
  <c r="H77" i="2"/>
  <c r="I77" i="2"/>
  <c r="J77" i="2"/>
  <c r="K77" i="2"/>
  <c r="L77" i="2"/>
  <c r="M77" i="2"/>
  <c r="P77" i="2"/>
  <c r="Q77" i="2"/>
  <c r="B78" i="2"/>
  <c r="C78" i="2"/>
  <c r="D78" i="2"/>
  <c r="E78" i="2"/>
  <c r="F78" i="2"/>
  <c r="G78" i="2"/>
  <c r="H78" i="2"/>
  <c r="I78" i="2"/>
  <c r="J78" i="2"/>
  <c r="K78" i="2"/>
  <c r="L78" i="2"/>
  <c r="M78" i="2"/>
  <c r="P78" i="2"/>
  <c r="Q78" i="2"/>
  <c r="B79" i="2"/>
  <c r="C79" i="2"/>
  <c r="D79" i="2"/>
  <c r="E79" i="2"/>
  <c r="F79" i="2"/>
  <c r="G79" i="2"/>
  <c r="H79" i="2"/>
  <c r="I79" i="2"/>
  <c r="J79" i="2"/>
  <c r="K79" i="2"/>
  <c r="L79" i="2"/>
  <c r="M79" i="2"/>
  <c r="P79" i="2"/>
  <c r="Q79" i="2"/>
  <c r="B80" i="2"/>
  <c r="C80" i="2"/>
  <c r="D80" i="2"/>
  <c r="E80" i="2"/>
  <c r="F80" i="2"/>
  <c r="G80" i="2"/>
  <c r="H80" i="2"/>
  <c r="I80" i="2"/>
  <c r="J80" i="2"/>
  <c r="K80" i="2"/>
  <c r="L80" i="2"/>
  <c r="M80" i="2"/>
  <c r="P80" i="2"/>
  <c r="Q80" i="2"/>
  <c r="B81" i="2"/>
  <c r="C81" i="2"/>
  <c r="D81" i="2"/>
  <c r="E81" i="2"/>
  <c r="F81" i="2"/>
  <c r="G81" i="2"/>
  <c r="H81" i="2"/>
  <c r="I81" i="2"/>
  <c r="J81" i="2"/>
  <c r="K81" i="2"/>
  <c r="L81" i="2"/>
  <c r="M81" i="2"/>
  <c r="P81" i="2"/>
  <c r="Q81" i="2"/>
  <c r="B82" i="2"/>
  <c r="C82" i="2"/>
  <c r="D82" i="2"/>
  <c r="E82" i="2"/>
  <c r="F82" i="2"/>
  <c r="G82" i="2"/>
  <c r="H82" i="2"/>
  <c r="I82" i="2"/>
  <c r="J82" i="2"/>
  <c r="K82" i="2"/>
  <c r="L82" i="2"/>
  <c r="M82" i="2"/>
  <c r="P82" i="2"/>
  <c r="Q82" i="2"/>
  <c r="B83" i="2"/>
  <c r="C83" i="2"/>
  <c r="D83" i="2"/>
  <c r="E83" i="2"/>
  <c r="F83" i="2"/>
  <c r="G83" i="2"/>
  <c r="H83" i="2"/>
  <c r="I83" i="2"/>
  <c r="J83" i="2"/>
  <c r="K83" i="2"/>
  <c r="L83" i="2"/>
  <c r="M83" i="2"/>
  <c r="P83" i="2"/>
  <c r="Q83" i="2"/>
  <c r="B84" i="2"/>
  <c r="C84" i="2"/>
  <c r="D84" i="2"/>
  <c r="E84" i="2"/>
  <c r="F84" i="2"/>
  <c r="G84" i="2"/>
  <c r="H84" i="2"/>
  <c r="I84" i="2"/>
  <c r="J84" i="2"/>
  <c r="K84" i="2"/>
  <c r="L84" i="2"/>
  <c r="M84" i="2"/>
  <c r="P84" i="2"/>
  <c r="Q84" i="2"/>
  <c r="B85" i="2"/>
  <c r="C85" i="2"/>
  <c r="D85" i="2"/>
  <c r="E85" i="2"/>
  <c r="F85" i="2"/>
  <c r="G85" i="2"/>
  <c r="H85" i="2"/>
  <c r="I85" i="2"/>
  <c r="J85" i="2"/>
  <c r="K85" i="2"/>
  <c r="L85" i="2"/>
  <c r="M85" i="2"/>
  <c r="P85" i="2"/>
  <c r="Q85" i="2"/>
  <c r="B86" i="2"/>
  <c r="C86" i="2"/>
  <c r="D86" i="2"/>
  <c r="E86" i="2"/>
  <c r="F86" i="2"/>
  <c r="G86" i="2"/>
  <c r="H86" i="2"/>
  <c r="I86" i="2"/>
  <c r="J86" i="2"/>
  <c r="K86" i="2"/>
  <c r="L86" i="2"/>
  <c r="M86" i="2"/>
  <c r="P86" i="2"/>
  <c r="Q86" i="2"/>
  <c r="B87" i="2"/>
  <c r="C87" i="2"/>
  <c r="D87" i="2"/>
  <c r="E87" i="2"/>
  <c r="F87" i="2"/>
  <c r="G87" i="2"/>
  <c r="H87" i="2"/>
  <c r="I87" i="2"/>
  <c r="J87" i="2"/>
  <c r="K87" i="2"/>
  <c r="L87" i="2"/>
  <c r="M87" i="2"/>
  <c r="P87" i="2"/>
  <c r="Q87" i="2"/>
  <c r="B88" i="2"/>
  <c r="C88" i="2"/>
  <c r="D88" i="2"/>
  <c r="E88" i="2"/>
  <c r="F88" i="2"/>
  <c r="G88" i="2"/>
  <c r="H88" i="2"/>
  <c r="I88" i="2"/>
  <c r="J88" i="2"/>
  <c r="K88" i="2"/>
  <c r="L88" i="2"/>
  <c r="M88" i="2"/>
  <c r="P88" i="2"/>
  <c r="Q88" i="2"/>
  <c r="B89" i="2"/>
  <c r="C89" i="2"/>
  <c r="D89" i="2"/>
  <c r="E89" i="2"/>
  <c r="F89" i="2"/>
  <c r="G89" i="2"/>
  <c r="H89" i="2"/>
  <c r="I89" i="2"/>
  <c r="J89" i="2"/>
  <c r="K89" i="2"/>
  <c r="L89" i="2"/>
  <c r="M89" i="2"/>
  <c r="P89" i="2"/>
  <c r="Q89" i="2"/>
  <c r="B90" i="2"/>
  <c r="C90" i="2"/>
  <c r="D90" i="2"/>
  <c r="E90" i="2"/>
  <c r="F90" i="2"/>
  <c r="G90" i="2"/>
  <c r="H90" i="2"/>
  <c r="I90" i="2"/>
  <c r="J90" i="2"/>
  <c r="K90" i="2"/>
  <c r="L90" i="2"/>
  <c r="M90" i="2"/>
  <c r="P90" i="2"/>
  <c r="Q90" i="2"/>
  <c r="B91" i="2"/>
  <c r="C91" i="2"/>
  <c r="D91" i="2"/>
  <c r="E91" i="2"/>
  <c r="F91" i="2"/>
  <c r="G91" i="2"/>
  <c r="H91" i="2"/>
  <c r="I91" i="2"/>
  <c r="J91" i="2"/>
  <c r="K91" i="2"/>
  <c r="L91" i="2"/>
  <c r="M91" i="2"/>
  <c r="P91" i="2"/>
  <c r="Q91" i="2"/>
  <c r="B92" i="2"/>
  <c r="C92" i="2"/>
  <c r="D92" i="2"/>
  <c r="E92" i="2"/>
  <c r="F92" i="2"/>
  <c r="G92" i="2"/>
  <c r="H92" i="2"/>
  <c r="I92" i="2"/>
  <c r="J92" i="2"/>
  <c r="K92" i="2"/>
  <c r="L92" i="2"/>
  <c r="M92" i="2"/>
  <c r="P92" i="2"/>
  <c r="Q92" i="2"/>
  <c r="B93" i="2"/>
  <c r="C93" i="2"/>
  <c r="D93" i="2"/>
  <c r="E93" i="2"/>
  <c r="F93" i="2"/>
  <c r="G93" i="2"/>
  <c r="H93" i="2"/>
  <c r="I93" i="2"/>
  <c r="J93" i="2"/>
  <c r="K93" i="2"/>
  <c r="L93" i="2"/>
  <c r="M93" i="2"/>
  <c r="P93" i="2"/>
  <c r="Q93" i="2"/>
  <c r="B94" i="2"/>
  <c r="C94" i="2"/>
  <c r="D94" i="2"/>
  <c r="E94" i="2"/>
  <c r="F94" i="2"/>
  <c r="G94" i="2"/>
  <c r="H94" i="2"/>
  <c r="I94" i="2"/>
  <c r="J94" i="2"/>
  <c r="K94" i="2"/>
  <c r="L94" i="2"/>
  <c r="M94" i="2"/>
  <c r="P94" i="2"/>
  <c r="Q94" i="2"/>
  <c r="B95" i="2"/>
  <c r="C95" i="2"/>
  <c r="D95" i="2"/>
  <c r="E95" i="2"/>
  <c r="F95" i="2"/>
  <c r="G95" i="2"/>
  <c r="H95" i="2"/>
  <c r="I95" i="2"/>
  <c r="J95" i="2"/>
  <c r="K95" i="2"/>
  <c r="L95" i="2"/>
  <c r="M95" i="2"/>
  <c r="P95" i="2"/>
  <c r="Q95" i="2"/>
  <c r="B96" i="2"/>
  <c r="C96" i="2"/>
  <c r="D96" i="2"/>
  <c r="E96" i="2"/>
  <c r="F96" i="2"/>
  <c r="G96" i="2"/>
  <c r="H96" i="2"/>
  <c r="I96" i="2"/>
  <c r="J96" i="2"/>
  <c r="K96" i="2"/>
  <c r="L96" i="2"/>
  <c r="M96" i="2"/>
  <c r="P96" i="2"/>
  <c r="Q96" i="2"/>
  <c r="B97" i="2"/>
  <c r="C97" i="2"/>
  <c r="D97" i="2"/>
  <c r="E97" i="2"/>
  <c r="F97" i="2"/>
  <c r="G97" i="2"/>
  <c r="H97" i="2"/>
  <c r="I97" i="2"/>
  <c r="J97" i="2"/>
  <c r="K97" i="2"/>
  <c r="L97" i="2"/>
  <c r="M97" i="2"/>
  <c r="P97" i="2"/>
  <c r="Q97" i="2"/>
  <c r="B98" i="2"/>
  <c r="C98" i="2"/>
  <c r="D98" i="2"/>
  <c r="E98" i="2"/>
  <c r="F98" i="2"/>
  <c r="G98" i="2"/>
  <c r="H98" i="2"/>
  <c r="I98" i="2"/>
  <c r="J98" i="2"/>
  <c r="K98" i="2"/>
  <c r="L98" i="2"/>
  <c r="M98" i="2"/>
  <c r="P98" i="2"/>
  <c r="Q98" i="2"/>
  <c r="B99" i="2"/>
  <c r="C99" i="2"/>
  <c r="D99" i="2"/>
  <c r="E99" i="2"/>
  <c r="F99" i="2"/>
  <c r="G99" i="2"/>
  <c r="H99" i="2"/>
  <c r="I99" i="2"/>
  <c r="J99" i="2"/>
  <c r="K99" i="2"/>
  <c r="L99" i="2"/>
  <c r="M99" i="2"/>
  <c r="P99" i="2"/>
  <c r="Q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P100" i="2"/>
  <c r="Q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P101" i="2"/>
  <c r="Q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P102" i="2"/>
  <c r="Q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P103" i="2"/>
  <c r="Q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P104" i="2"/>
  <c r="Q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P105" i="2"/>
  <c r="Q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P106" i="2"/>
  <c r="Q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P107" i="2"/>
  <c r="Q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P108" i="2"/>
  <c r="Q108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P109" i="2"/>
  <c r="Q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P110" i="2"/>
  <c r="Q110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P111" i="2"/>
  <c r="Q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P112" i="2"/>
  <c r="Q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P113" i="2"/>
  <c r="Q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P114" i="2"/>
  <c r="Q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P115" i="2"/>
  <c r="Q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P116" i="2"/>
  <c r="Q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P117" i="2"/>
  <c r="Q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P118" i="2"/>
  <c r="Q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P119" i="2"/>
  <c r="Q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P120" i="2"/>
  <c r="Q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P121" i="2"/>
  <c r="Q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P122" i="2"/>
  <c r="Q122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P123" i="2"/>
  <c r="Q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P124" i="2"/>
  <c r="Q124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P125" i="2"/>
  <c r="Q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P126" i="2"/>
  <c r="Q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P127" i="2"/>
  <c r="Q127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P128" i="2"/>
  <c r="Q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P129" i="2"/>
  <c r="Q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P130" i="2"/>
  <c r="Q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P131" i="2"/>
  <c r="Q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P132" i="2"/>
  <c r="Q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P133" i="2"/>
  <c r="Q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P134" i="2"/>
  <c r="Q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P135" i="2"/>
  <c r="Q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P136" i="2"/>
  <c r="Q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P137" i="2"/>
  <c r="Q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P138" i="2"/>
  <c r="Q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P139" i="2"/>
  <c r="Q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P140" i="2"/>
  <c r="Q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P141" i="2"/>
  <c r="Q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P142" i="2"/>
  <c r="Q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P143" i="2"/>
  <c r="Q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P144" i="2"/>
  <c r="Q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P145" i="2"/>
  <c r="Q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P146" i="2"/>
  <c r="Q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P147" i="2"/>
  <c r="Q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P148" i="2"/>
  <c r="Q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P149" i="2"/>
  <c r="Q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P150" i="2"/>
  <c r="Q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P151" i="2"/>
  <c r="Q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P152" i="2"/>
  <c r="Q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P153" i="2"/>
  <c r="Q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P154" i="2"/>
  <c r="Q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P155" i="2"/>
  <c r="Q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P156" i="2"/>
  <c r="Q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P157" i="2"/>
  <c r="Q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P158" i="2"/>
  <c r="Q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P159" i="2"/>
  <c r="Q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P160" i="2"/>
  <c r="Q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P161" i="2"/>
  <c r="Q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P162" i="2"/>
  <c r="Q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P163" i="2"/>
  <c r="Q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P164" i="2"/>
  <c r="Q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P165" i="2"/>
  <c r="Q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P166" i="2"/>
  <c r="Q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P167" i="2"/>
  <c r="Q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P168" i="2"/>
  <c r="Q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P169" i="2"/>
  <c r="Q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P170" i="2"/>
  <c r="Q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P171" i="2"/>
  <c r="Q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P172" i="2"/>
  <c r="Q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P173" i="2"/>
  <c r="Q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P174" i="2"/>
  <c r="Q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P175" i="2"/>
  <c r="Q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P176" i="2"/>
  <c r="Q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P177" i="2"/>
  <c r="Q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P178" i="2"/>
  <c r="Q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P179" i="2"/>
  <c r="Q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P180" i="2"/>
  <c r="Q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P181" i="2"/>
  <c r="Q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P182" i="2"/>
  <c r="Q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P183" i="2"/>
  <c r="Q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P184" i="2"/>
  <c r="Q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P185" i="2"/>
  <c r="Q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P186" i="2"/>
  <c r="Q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P187" i="2"/>
  <c r="Q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P188" i="2"/>
  <c r="Q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P189" i="2"/>
  <c r="Q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P190" i="2"/>
  <c r="Q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P191" i="2"/>
  <c r="Q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P192" i="2"/>
  <c r="Q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P193" i="2"/>
  <c r="Q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P194" i="2"/>
  <c r="Q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P195" i="2"/>
  <c r="Q195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P196" i="2"/>
  <c r="Q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P197" i="2"/>
  <c r="Q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P198" i="2"/>
  <c r="Q198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P199" i="2"/>
  <c r="Q199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P200" i="2"/>
  <c r="Q200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P201" i="2"/>
  <c r="Q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P202" i="2"/>
  <c r="Q202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P203" i="2"/>
  <c r="Q203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P204" i="2"/>
  <c r="Q204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P205" i="2"/>
  <c r="Q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P206" i="2"/>
  <c r="Q206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P207" i="2"/>
  <c r="Q207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P208" i="2"/>
  <c r="Q208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P209" i="2"/>
  <c r="Q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P210" i="2"/>
  <c r="Q210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P211" i="2"/>
  <c r="Q211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P212" i="2"/>
  <c r="Q212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P213" i="2"/>
  <c r="Q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P214" i="2"/>
  <c r="Q214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P215" i="2"/>
  <c r="Q215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P216" i="2"/>
  <c r="Q216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P217" i="2"/>
  <c r="Q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P218" i="2"/>
  <c r="Q218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P219" i="2"/>
  <c r="Q219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P220" i="2"/>
  <c r="Q220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P221" i="2"/>
  <c r="Q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P222" i="2"/>
  <c r="Q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P223" i="2"/>
  <c r="Q223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P224" i="2"/>
  <c r="Q224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P225" i="2"/>
  <c r="Q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P226" i="2"/>
  <c r="Q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P227" i="2"/>
  <c r="Q227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P228" i="2"/>
  <c r="Q228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P229" i="2"/>
  <c r="Q229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P230" i="2"/>
  <c r="Q230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P231" i="2"/>
  <c r="Q231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P232" i="2"/>
  <c r="Q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P233" i="2"/>
  <c r="Q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P234" i="2"/>
  <c r="Q234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P235" i="2"/>
  <c r="Q235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P236" i="2"/>
  <c r="Q236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P237" i="2"/>
  <c r="Q23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P238" i="2"/>
  <c r="Q238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P239" i="2"/>
  <c r="Q239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P240" i="2"/>
  <c r="Q240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P241" i="2"/>
  <c r="Q241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P242" i="2"/>
  <c r="Q242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P243" i="2"/>
  <c r="Q243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P244" i="2"/>
  <c r="Q244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P245" i="2"/>
  <c r="Q245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P246" i="2"/>
  <c r="Q246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P247" i="2"/>
  <c r="Q247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P248" i="2"/>
  <c r="Q248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P249" i="2"/>
  <c r="Q249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P250" i="2"/>
  <c r="Q250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P251" i="2"/>
  <c r="Q251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P252" i="2"/>
  <c r="Q252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P253" i="2"/>
  <c r="Q253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P254" i="2"/>
  <c r="Q254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P255" i="2"/>
  <c r="Q255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P256" i="2"/>
  <c r="Q256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P257" i="2"/>
  <c r="Q257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P258" i="2"/>
  <c r="Q258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P259" i="2"/>
  <c r="Q259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P260" i="2"/>
  <c r="Q260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P261" i="2"/>
  <c r="Q261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P262" i="2"/>
  <c r="Q262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P263" i="2"/>
  <c r="Q263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P264" i="2"/>
  <c r="Q264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P265" i="2"/>
  <c r="Q265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P266" i="2"/>
  <c r="Q266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P267" i="2"/>
  <c r="Q267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P268" i="2"/>
  <c r="Q268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P269" i="2"/>
  <c r="Q269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P270" i="2"/>
  <c r="Q270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P271" i="2"/>
  <c r="Q271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P272" i="2"/>
  <c r="Q272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P273" i="2"/>
  <c r="Q273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P274" i="2"/>
  <c r="Q274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P275" i="2"/>
  <c r="Q275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P276" i="2"/>
  <c r="Q276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P277" i="2"/>
  <c r="Q277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P278" i="2"/>
  <c r="Q278" i="2"/>
  <c r="B279" i="2"/>
  <c r="C279" i="2"/>
  <c r="D279" i="2"/>
  <c r="E279" i="2"/>
  <c r="F279" i="2"/>
  <c r="G279" i="2"/>
  <c r="H279" i="2"/>
  <c r="I279" i="2"/>
  <c r="J279" i="2"/>
  <c r="K279" i="2"/>
  <c r="L279" i="2"/>
  <c r="M279" i="2"/>
  <c r="P279" i="2"/>
  <c r="Q279" i="2"/>
  <c r="B280" i="2"/>
  <c r="C280" i="2"/>
  <c r="D280" i="2"/>
  <c r="E280" i="2"/>
  <c r="F280" i="2"/>
  <c r="G280" i="2"/>
  <c r="H280" i="2"/>
  <c r="I280" i="2"/>
  <c r="J280" i="2"/>
  <c r="K280" i="2"/>
  <c r="L280" i="2"/>
  <c r="M280" i="2"/>
  <c r="P280" i="2"/>
  <c r="Q280" i="2"/>
  <c r="B281" i="2"/>
  <c r="C281" i="2"/>
  <c r="D281" i="2"/>
  <c r="E281" i="2"/>
  <c r="F281" i="2"/>
  <c r="G281" i="2"/>
  <c r="H281" i="2"/>
  <c r="I281" i="2"/>
  <c r="J281" i="2"/>
  <c r="K281" i="2"/>
  <c r="L281" i="2"/>
  <c r="M281" i="2"/>
  <c r="P281" i="2"/>
  <c r="Q281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P282" i="2"/>
  <c r="Q282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P283" i="2"/>
  <c r="Q283" i="2"/>
  <c r="B284" i="2"/>
  <c r="C284" i="2"/>
  <c r="D284" i="2"/>
  <c r="E284" i="2"/>
  <c r="F284" i="2"/>
  <c r="G284" i="2"/>
  <c r="H284" i="2"/>
  <c r="I284" i="2"/>
  <c r="J284" i="2"/>
  <c r="K284" i="2"/>
  <c r="L284" i="2"/>
  <c r="M284" i="2"/>
  <c r="P284" i="2"/>
  <c r="Q284" i="2"/>
  <c r="B285" i="2"/>
  <c r="C285" i="2"/>
  <c r="D285" i="2"/>
  <c r="E285" i="2"/>
  <c r="F285" i="2"/>
  <c r="G285" i="2"/>
  <c r="H285" i="2"/>
  <c r="I285" i="2"/>
  <c r="J285" i="2"/>
  <c r="K285" i="2"/>
  <c r="L285" i="2"/>
  <c r="M285" i="2"/>
  <c r="P285" i="2"/>
  <c r="Q285" i="2"/>
  <c r="B286" i="2"/>
  <c r="C286" i="2"/>
  <c r="D286" i="2"/>
  <c r="E286" i="2"/>
  <c r="F286" i="2"/>
  <c r="G286" i="2"/>
  <c r="H286" i="2"/>
  <c r="I286" i="2"/>
  <c r="J286" i="2"/>
  <c r="K286" i="2"/>
  <c r="L286" i="2"/>
  <c r="M286" i="2"/>
  <c r="P286" i="2"/>
  <c r="Q286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P287" i="2"/>
  <c r="Q287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P288" i="2"/>
  <c r="Q288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P289" i="2"/>
  <c r="Q289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P290" i="2"/>
  <c r="Q290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P291" i="2"/>
  <c r="Q291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P292" i="2"/>
  <c r="Q292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P293" i="2"/>
  <c r="Q293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P294" i="2"/>
  <c r="Q294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P295" i="2"/>
  <c r="Q295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P296" i="2"/>
  <c r="Q296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P297" i="2"/>
  <c r="Q297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P298" i="2"/>
  <c r="Q298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P299" i="2"/>
  <c r="Q299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P300" i="2"/>
  <c r="Q300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P301" i="2"/>
  <c r="Q301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P302" i="2"/>
  <c r="Q302" i="2"/>
  <c r="B303" i="2"/>
  <c r="C303" i="2"/>
  <c r="D303" i="2"/>
  <c r="E303" i="2"/>
  <c r="F303" i="2"/>
  <c r="G303" i="2"/>
  <c r="H303" i="2"/>
  <c r="I303" i="2"/>
  <c r="J303" i="2"/>
  <c r="K303" i="2"/>
  <c r="L303" i="2"/>
  <c r="M303" i="2"/>
  <c r="P303" i="2"/>
  <c r="Q303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P304" i="2"/>
  <c r="Q304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P305" i="2"/>
  <c r="Q305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P306" i="2"/>
  <c r="Q306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P307" i="2"/>
  <c r="Q307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P308" i="2"/>
  <c r="Q308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P309" i="2"/>
  <c r="Q309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P310" i="2"/>
  <c r="Q310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P311" i="2"/>
  <c r="Q311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P312" i="2"/>
  <c r="Q312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P313" i="2"/>
  <c r="Q313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P314" i="2"/>
  <c r="Q314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P315" i="2"/>
  <c r="Q315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P316" i="2"/>
  <c r="Q316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P317" i="2"/>
  <c r="Q317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P318" i="2"/>
  <c r="Q318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P319" i="2"/>
  <c r="Q319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P320" i="2"/>
  <c r="Q320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P321" i="2"/>
  <c r="Q321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P322" i="2"/>
  <c r="Q322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P323" i="2"/>
  <c r="Q323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P324" i="2"/>
  <c r="Q324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P325" i="2"/>
  <c r="Q325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P326" i="2"/>
  <c r="Q326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P327" i="2"/>
  <c r="Q327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P328" i="2"/>
  <c r="Q328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P329" i="2"/>
  <c r="Q329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P330" i="2"/>
  <c r="Q330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P331" i="2"/>
  <c r="Q331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P332" i="2"/>
  <c r="Q332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P333" i="2"/>
  <c r="Q333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P334" i="2"/>
  <c r="Q334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P335" i="2"/>
  <c r="Q335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P336" i="2"/>
  <c r="Q336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P337" i="2"/>
  <c r="Q337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P338" i="2"/>
  <c r="Q338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P339" i="2"/>
  <c r="Q339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P340" i="2"/>
  <c r="Q340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P341" i="2"/>
  <c r="Q341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P342" i="2"/>
  <c r="Q342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P343" i="2"/>
  <c r="Q343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P344" i="2"/>
  <c r="Q344" i="2"/>
  <c r="B345" i="2"/>
  <c r="C345" i="2"/>
  <c r="D345" i="2"/>
  <c r="E345" i="2"/>
  <c r="F345" i="2"/>
  <c r="G345" i="2"/>
  <c r="H345" i="2"/>
  <c r="I345" i="2"/>
  <c r="J345" i="2"/>
  <c r="K345" i="2"/>
  <c r="L345" i="2"/>
  <c r="M345" i="2"/>
  <c r="P345" i="2"/>
  <c r="Q345" i="2"/>
  <c r="B346" i="2"/>
  <c r="C346" i="2"/>
  <c r="D346" i="2"/>
  <c r="E346" i="2"/>
  <c r="F346" i="2"/>
  <c r="G346" i="2"/>
  <c r="H346" i="2"/>
  <c r="I346" i="2"/>
  <c r="J346" i="2"/>
  <c r="K346" i="2"/>
  <c r="L346" i="2"/>
  <c r="M346" i="2"/>
  <c r="P346" i="2"/>
  <c r="Q346" i="2"/>
  <c r="B347" i="2"/>
  <c r="C347" i="2"/>
  <c r="D347" i="2"/>
  <c r="E347" i="2"/>
  <c r="F347" i="2"/>
  <c r="G347" i="2"/>
  <c r="H347" i="2"/>
  <c r="I347" i="2"/>
  <c r="J347" i="2"/>
  <c r="K347" i="2"/>
  <c r="L347" i="2"/>
  <c r="M347" i="2"/>
  <c r="P347" i="2"/>
  <c r="Q347" i="2"/>
  <c r="B348" i="2"/>
  <c r="C348" i="2"/>
  <c r="D348" i="2"/>
  <c r="E348" i="2"/>
  <c r="F348" i="2"/>
  <c r="G348" i="2"/>
  <c r="H348" i="2"/>
  <c r="I348" i="2"/>
  <c r="J348" i="2"/>
  <c r="K348" i="2"/>
  <c r="L348" i="2"/>
  <c r="M348" i="2"/>
  <c r="P348" i="2"/>
  <c r="Q348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P349" i="2"/>
  <c r="Q349" i="2"/>
  <c r="B350" i="2"/>
  <c r="C350" i="2"/>
  <c r="D350" i="2"/>
  <c r="E350" i="2"/>
  <c r="F350" i="2"/>
  <c r="G350" i="2"/>
  <c r="H350" i="2"/>
  <c r="I350" i="2"/>
  <c r="J350" i="2"/>
  <c r="K350" i="2"/>
  <c r="L350" i="2"/>
  <c r="M350" i="2"/>
  <c r="P350" i="2"/>
  <c r="Q350" i="2"/>
  <c r="B351" i="2"/>
  <c r="C351" i="2"/>
  <c r="D351" i="2"/>
  <c r="E351" i="2"/>
  <c r="F351" i="2"/>
  <c r="G351" i="2"/>
  <c r="H351" i="2"/>
  <c r="I351" i="2"/>
  <c r="J351" i="2"/>
  <c r="K351" i="2"/>
  <c r="L351" i="2"/>
  <c r="M351" i="2"/>
  <c r="P351" i="2"/>
  <c r="Q351" i="2"/>
  <c r="B352" i="2"/>
  <c r="C352" i="2"/>
  <c r="D352" i="2"/>
  <c r="E352" i="2"/>
  <c r="F352" i="2"/>
  <c r="G352" i="2"/>
  <c r="H352" i="2"/>
  <c r="I352" i="2"/>
  <c r="J352" i="2"/>
  <c r="K352" i="2"/>
  <c r="L352" i="2"/>
  <c r="M352" i="2"/>
  <c r="P352" i="2"/>
  <c r="Q352" i="2"/>
  <c r="B353" i="2"/>
  <c r="C353" i="2"/>
  <c r="D353" i="2"/>
  <c r="E353" i="2"/>
  <c r="F353" i="2"/>
  <c r="G353" i="2"/>
  <c r="H353" i="2"/>
  <c r="I353" i="2"/>
  <c r="J353" i="2"/>
  <c r="K353" i="2"/>
  <c r="L353" i="2"/>
  <c r="M353" i="2"/>
  <c r="P353" i="2"/>
  <c r="Q353" i="2"/>
  <c r="B354" i="2"/>
  <c r="C354" i="2"/>
  <c r="D354" i="2"/>
  <c r="E354" i="2"/>
  <c r="F354" i="2"/>
  <c r="G354" i="2"/>
  <c r="H354" i="2"/>
  <c r="I354" i="2"/>
  <c r="J354" i="2"/>
  <c r="K354" i="2"/>
  <c r="L354" i="2"/>
  <c r="M354" i="2"/>
  <c r="P354" i="2"/>
  <c r="Q354" i="2"/>
  <c r="B355" i="2"/>
  <c r="C355" i="2"/>
  <c r="D355" i="2"/>
  <c r="E355" i="2"/>
  <c r="F355" i="2"/>
  <c r="G355" i="2"/>
  <c r="H355" i="2"/>
  <c r="I355" i="2"/>
  <c r="J355" i="2"/>
  <c r="K355" i="2"/>
  <c r="L355" i="2"/>
  <c r="M355" i="2"/>
  <c r="P355" i="2"/>
  <c r="Q355" i="2"/>
  <c r="B356" i="2"/>
  <c r="C356" i="2"/>
  <c r="D356" i="2"/>
  <c r="E356" i="2"/>
  <c r="F356" i="2"/>
  <c r="G356" i="2"/>
  <c r="H356" i="2"/>
  <c r="I356" i="2"/>
  <c r="J356" i="2"/>
  <c r="K356" i="2"/>
  <c r="L356" i="2"/>
  <c r="M356" i="2"/>
  <c r="P356" i="2"/>
  <c r="Q356" i="2"/>
  <c r="B357" i="2"/>
  <c r="C357" i="2"/>
  <c r="D357" i="2"/>
  <c r="E357" i="2"/>
  <c r="F357" i="2"/>
  <c r="G357" i="2"/>
  <c r="H357" i="2"/>
  <c r="I357" i="2"/>
  <c r="J357" i="2"/>
  <c r="K357" i="2"/>
  <c r="L357" i="2"/>
  <c r="M357" i="2"/>
  <c r="P357" i="2"/>
  <c r="Q357" i="2"/>
  <c r="B358" i="2"/>
  <c r="C358" i="2"/>
  <c r="D358" i="2"/>
  <c r="E358" i="2"/>
  <c r="F358" i="2"/>
  <c r="G358" i="2"/>
  <c r="H358" i="2"/>
  <c r="I358" i="2"/>
  <c r="J358" i="2"/>
  <c r="K358" i="2"/>
  <c r="L358" i="2"/>
  <c r="M358" i="2"/>
  <c r="P358" i="2"/>
  <c r="Q358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P359" i="2"/>
  <c r="Q359" i="2"/>
  <c r="B360" i="2"/>
  <c r="C360" i="2"/>
  <c r="D360" i="2"/>
  <c r="E360" i="2"/>
  <c r="F360" i="2"/>
  <c r="G360" i="2"/>
  <c r="H360" i="2"/>
  <c r="I360" i="2"/>
  <c r="J360" i="2"/>
  <c r="K360" i="2"/>
  <c r="L360" i="2"/>
  <c r="M360" i="2"/>
  <c r="P360" i="2"/>
  <c r="Q360" i="2"/>
  <c r="B361" i="2"/>
  <c r="C361" i="2"/>
  <c r="D361" i="2"/>
  <c r="E361" i="2"/>
  <c r="F361" i="2"/>
  <c r="G361" i="2"/>
  <c r="H361" i="2"/>
  <c r="I361" i="2"/>
  <c r="J361" i="2"/>
  <c r="K361" i="2"/>
  <c r="L361" i="2"/>
  <c r="M361" i="2"/>
  <c r="P361" i="2"/>
  <c r="Q361" i="2"/>
  <c r="B362" i="2"/>
  <c r="C362" i="2"/>
  <c r="D362" i="2"/>
  <c r="E362" i="2"/>
  <c r="F362" i="2"/>
  <c r="G362" i="2"/>
  <c r="H362" i="2"/>
  <c r="I362" i="2"/>
  <c r="J362" i="2"/>
  <c r="K362" i="2"/>
  <c r="L362" i="2"/>
  <c r="M362" i="2"/>
  <c r="P362" i="2"/>
  <c r="Q362" i="2"/>
  <c r="B363" i="2"/>
  <c r="C363" i="2"/>
  <c r="D363" i="2"/>
  <c r="E363" i="2"/>
  <c r="F363" i="2"/>
  <c r="G363" i="2"/>
  <c r="H363" i="2"/>
  <c r="I363" i="2"/>
  <c r="J363" i="2"/>
  <c r="K363" i="2"/>
  <c r="L363" i="2"/>
  <c r="M363" i="2"/>
  <c r="P363" i="2"/>
  <c r="Q363" i="2"/>
  <c r="B364" i="2"/>
  <c r="C364" i="2"/>
  <c r="D364" i="2"/>
  <c r="E364" i="2"/>
  <c r="F364" i="2"/>
  <c r="G364" i="2"/>
  <c r="H364" i="2"/>
  <c r="I364" i="2"/>
  <c r="J364" i="2"/>
  <c r="K364" i="2"/>
  <c r="L364" i="2"/>
  <c r="M364" i="2"/>
  <c r="P364" i="2"/>
  <c r="Q364" i="2"/>
  <c r="B365" i="2"/>
  <c r="C365" i="2"/>
  <c r="D365" i="2"/>
  <c r="E365" i="2"/>
  <c r="F365" i="2"/>
  <c r="G365" i="2"/>
  <c r="H365" i="2"/>
  <c r="I365" i="2"/>
  <c r="J365" i="2"/>
  <c r="K365" i="2"/>
  <c r="L365" i="2"/>
  <c r="M365" i="2"/>
  <c r="P365" i="2"/>
  <c r="Q365" i="2"/>
  <c r="B366" i="2"/>
  <c r="C366" i="2"/>
  <c r="D366" i="2"/>
  <c r="E366" i="2"/>
  <c r="F366" i="2"/>
  <c r="G366" i="2"/>
  <c r="H366" i="2"/>
  <c r="I366" i="2"/>
  <c r="J366" i="2"/>
  <c r="K366" i="2"/>
  <c r="L366" i="2"/>
  <c r="M366" i="2"/>
  <c r="P366" i="2"/>
  <c r="Q366" i="2"/>
  <c r="B367" i="2"/>
  <c r="C367" i="2"/>
  <c r="D367" i="2"/>
  <c r="E367" i="2"/>
  <c r="F367" i="2"/>
  <c r="G367" i="2"/>
  <c r="H367" i="2"/>
  <c r="I367" i="2"/>
  <c r="J367" i="2"/>
  <c r="K367" i="2"/>
  <c r="L367" i="2"/>
  <c r="M367" i="2"/>
  <c r="P367" i="2"/>
  <c r="Q367" i="2"/>
  <c r="B368" i="2"/>
  <c r="C368" i="2"/>
  <c r="D368" i="2"/>
  <c r="E368" i="2"/>
  <c r="F368" i="2"/>
  <c r="G368" i="2"/>
  <c r="H368" i="2"/>
  <c r="I368" i="2"/>
  <c r="J368" i="2"/>
  <c r="K368" i="2"/>
  <c r="L368" i="2"/>
  <c r="M368" i="2"/>
  <c r="P368" i="2"/>
  <c r="Q368" i="2"/>
  <c r="B369" i="2"/>
  <c r="C369" i="2"/>
  <c r="D369" i="2"/>
  <c r="E369" i="2"/>
  <c r="F369" i="2"/>
  <c r="G369" i="2"/>
  <c r="H369" i="2"/>
  <c r="I369" i="2"/>
  <c r="J369" i="2"/>
  <c r="K369" i="2"/>
  <c r="L369" i="2"/>
  <c r="M369" i="2"/>
  <c r="P369" i="2"/>
  <c r="Q369" i="2"/>
  <c r="B370" i="2"/>
  <c r="C370" i="2"/>
  <c r="D370" i="2"/>
  <c r="E370" i="2"/>
  <c r="F370" i="2"/>
  <c r="G370" i="2"/>
  <c r="H370" i="2"/>
  <c r="I370" i="2"/>
  <c r="J370" i="2"/>
  <c r="K370" i="2"/>
  <c r="L370" i="2"/>
  <c r="M370" i="2"/>
  <c r="P370" i="2"/>
  <c r="Q370" i="2"/>
  <c r="B371" i="2"/>
  <c r="C371" i="2"/>
  <c r="D371" i="2"/>
  <c r="E371" i="2"/>
  <c r="F371" i="2"/>
  <c r="G371" i="2"/>
  <c r="H371" i="2"/>
  <c r="I371" i="2"/>
  <c r="J371" i="2"/>
  <c r="K371" i="2"/>
  <c r="L371" i="2"/>
  <c r="M371" i="2"/>
  <c r="P371" i="2"/>
  <c r="Q371" i="2"/>
  <c r="B372" i="2"/>
  <c r="C372" i="2"/>
  <c r="D372" i="2"/>
  <c r="E372" i="2"/>
  <c r="F372" i="2"/>
  <c r="G372" i="2"/>
  <c r="H372" i="2"/>
  <c r="I372" i="2"/>
  <c r="J372" i="2"/>
  <c r="K372" i="2"/>
  <c r="L372" i="2"/>
  <c r="M372" i="2"/>
  <c r="P372" i="2"/>
  <c r="Q372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P373" i="2"/>
  <c r="Q373" i="2"/>
  <c r="B374" i="2"/>
  <c r="C374" i="2"/>
  <c r="D374" i="2"/>
  <c r="E374" i="2"/>
  <c r="F374" i="2"/>
  <c r="G374" i="2"/>
  <c r="H374" i="2"/>
  <c r="I374" i="2"/>
  <c r="J374" i="2"/>
  <c r="K374" i="2"/>
  <c r="L374" i="2"/>
  <c r="M374" i="2"/>
  <c r="P374" i="2"/>
  <c r="Q374" i="2"/>
  <c r="B375" i="2"/>
  <c r="C375" i="2"/>
  <c r="D375" i="2"/>
  <c r="E375" i="2"/>
  <c r="F375" i="2"/>
  <c r="G375" i="2"/>
  <c r="H375" i="2"/>
  <c r="I375" i="2"/>
  <c r="J375" i="2"/>
  <c r="K375" i="2"/>
  <c r="L375" i="2"/>
  <c r="M375" i="2"/>
  <c r="P375" i="2"/>
  <c r="Q375" i="2"/>
  <c r="B376" i="2"/>
  <c r="C376" i="2"/>
  <c r="D376" i="2"/>
  <c r="E376" i="2"/>
  <c r="F376" i="2"/>
  <c r="G376" i="2"/>
  <c r="H376" i="2"/>
  <c r="I376" i="2"/>
  <c r="J376" i="2"/>
  <c r="K376" i="2"/>
  <c r="L376" i="2"/>
  <c r="M376" i="2"/>
  <c r="P376" i="2"/>
  <c r="Q376" i="2"/>
  <c r="B377" i="2"/>
  <c r="C377" i="2"/>
  <c r="D377" i="2"/>
  <c r="E377" i="2"/>
  <c r="F377" i="2"/>
  <c r="G377" i="2"/>
  <c r="H377" i="2"/>
  <c r="I377" i="2"/>
  <c r="J377" i="2"/>
  <c r="K377" i="2"/>
  <c r="L377" i="2"/>
  <c r="M377" i="2"/>
  <c r="P377" i="2"/>
  <c r="Q377" i="2"/>
  <c r="B378" i="2"/>
  <c r="C378" i="2"/>
  <c r="D378" i="2"/>
  <c r="E378" i="2"/>
  <c r="F378" i="2"/>
  <c r="G378" i="2"/>
  <c r="H378" i="2"/>
  <c r="I378" i="2"/>
  <c r="J378" i="2"/>
  <c r="K378" i="2"/>
  <c r="L378" i="2"/>
  <c r="M378" i="2"/>
  <c r="P378" i="2"/>
  <c r="Q378" i="2"/>
  <c r="B379" i="2"/>
  <c r="C379" i="2"/>
  <c r="D379" i="2"/>
  <c r="E379" i="2"/>
  <c r="F379" i="2"/>
  <c r="G379" i="2"/>
  <c r="H379" i="2"/>
  <c r="I379" i="2"/>
  <c r="J379" i="2"/>
  <c r="K379" i="2"/>
  <c r="L379" i="2"/>
  <c r="M379" i="2"/>
  <c r="P379" i="2"/>
  <c r="Q379" i="2"/>
  <c r="B380" i="2"/>
  <c r="C380" i="2"/>
  <c r="D380" i="2"/>
  <c r="E380" i="2"/>
  <c r="F380" i="2"/>
  <c r="G380" i="2"/>
  <c r="H380" i="2"/>
  <c r="I380" i="2"/>
  <c r="J380" i="2"/>
  <c r="K380" i="2"/>
  <c r="L380" i="2"/>
  <c r="M380" i="2"/>
  <c r="P380" i="2"/>
  <c r="Q380" i="2"/>
  <c r="B381" i="2"/>
  <c r="C381" i="2"/>
  <c r="D381" i="2"/>
  <c r="E381" i="2"/>
  <c r="F381" i="2"/>
  <c r="G381" i="2"/>
  <c r="H381" i="2"/>
  <c r="I381" i="2"/>
  <c r="J381" i="2"/>
  <c r="K381" i="2"/>
  <c r="L381" i="2"/>
  <c r="M381" i="2"/>
  <c r="P381" i="2"/>
  <c r="Q381" i="2"/>
  <c r="B382" i="2"/>
  <c r="C382" i="2"/>
  <c r="D382" i="2"/>
  <c r="E382" i="2"/>
  <c r="F382" i="2"/>
  <c r="G382" i="2"/>
  <c r="H382" i="2"/>
  <c r="I382" i="2"/>
  <c r="J382" i="2"/>
  <c r="K382" i="2"/>
  <c r="L382" i="2"/>
  <c r="M382" i="2"/>
  <c r="P382" i="2"/>
  <c r="Q382" i="2"/>
  <c r="B383" i="2"/>
  <c r="C383" i="2"/>
  <c r="D383" i="2"/>
  <c r="E383" i="2"/>
  <c r="F383" i="2"/>
  <c r="G383" i="2"/>
  <c r="H383" i="2"/>
  <c r="I383" i="2"/>
  <c r="J383" i="2"/>
  <c r="K383" i="2"/>
  <c r="L383" i="2"/>
  <c r="M383" i="2"/>
  <c r="P383" i="2"/>
  <c r="Q383" i="2"/>
  <c r="B384" i="2"/>
  <c r="C384" i="2"/>
  <c r="D384" i="2"/>
  <c r="E384" i="2"/>
  <c r="F384" i="2"/>
  <c r="G384" i="2"/>
  <c r="H384" i="2"/>
  <c r="I384" i="2"/>
  <c r="J384" i="2"/>
  <c r="K384" i="2"/>
  <c r="L384" i="2"/>
  <c r="M384" i="2"/>
  <c r="P384" i="2"/>
  <c r="Q384" i="2"/>
  <c r="B385" i="2"/>
  <c r="C385" i="2"/>
  <c r="D385" i="2"/>
  <c r="E385" i="2"/>
  <c r="F385" i="2"/>
  <c r="G385" i="2"/>
  <c r="H385" i="2"/>
  <c r="I385" i="2"/>
  <c r="J385" i="2"/>
  <c r="K385" i="2"/>
  <c r="L385" i="2"/>
  <c r="M385" i="2"/>
  <c r="P385" i="2"/>
  <c r="Q385" i="2"/>
  <c r="B386" i="2"/>
  <c r="C386" i="2"/>
  <c r="D386" i="2"/>
  <c r="E386" i="2"/>
  <c r="F386" i="2"/>
  <c r="G386" i="2"/>
  <c r="H386" i="2"/>
  <c r="I386" i="2"/>
  <c r="J386" i="2"/>
  <c r="K386" i="2"/>
  <c r="L386" i="2"/>
  <c r="M386" i="2"/>
  <c r="P386" i="2"/>
  <c r="Q386" i="2"/>
  <c r="B387" i="2"/>
  <c r="C387" i="2"/>
  <c r="D387" i="2"/>
  <c r="E387" i="2"/>
  <c r="F387" i="2"/>
  <c r="G387" i="2"/>
  <c r="H387" i="2"/>
  <c r="I387" i="2"/>
  <c r="J387" i="2"/>
  <c r="K387" i="2"/>
  <c r="L387" i="2"/>
  <c r="M387" i="2"/>
  <c r="P387" i="2"/>
  <c r="Q387" i="2"/>
  <c r="B388" i="2"/>
  <c r="C388" i="2"/>
  <c r="D388" i="2"/>
  <c r="E388" i="2"/>
  <c r="F388" i="2"/>
  <c r="G388" i="2"/>
  <c r="H388" i="2"/>
  <c r="I388" i="2"/>
  <c r="J388" i="2"/>
  <c r="K388" i="2"/>
  <c r="L388" i="2"/>
  <c r="M388" i="2"/>
  <c r="P388" i="2"/>
  <c r="Q388" i="2"/>
  <c r="B389" i="2"/>
  <c r="C389" i="2"/>
  <c r="D389" i="2"/>
  <c r="E389" i="2"/>
  <c r="F389" i="2"/>
  <c r="G389" i="2"/>
  <c r="H389" i="2"/>
  <c r="I389" i="2"/>
  <c r="J389" i="2"/>
  <c r="K389" i="2"/>
  <c r="L389" i="2"/>
  <c r="M389" i="2"/>
  <c r="P389" i="2"/>
  <c r="Q389" i="2"/>
  <c r="B390" i="2"/>
  <c r="C390" i="2"/>
  <c r="D390" i="2"/>
  <c r="E390" i="2"/>
  <c r="F390" i="2"/>
  <c r="G390" i="2"/>
  <c r="H390" i="2"/>
  <c r="I390" i="2"/>
  <c r="J390" i="2"/>
  <c r="K390" i="2"/>
  <c r="L390" i="2"/>
  <c r="M390" i="2"/>
  <c r="P390" i="2"/>
  <c r="Q390" i="2"/>
  <c r="B391" i="2"/>
  <c r="C391" i="2"/>
  <c r="D391" i="2"/>
  <c r="E391" i="2"/>
  <c r="F391" i="2"/>
  <c r="G391" i="2"/>
  <c r="H391" i="2"/>
  <c r="I391" i="2"/>
  <c r="J391" i="2"/>
  <c r="K391" i="2"/>
  <c r="L391" i="2"/>
  <c r="M391" i="2"/>
  <c r="P391" i="2"/>
  <c r="Q391" i="2"/>
  <c r="B392" i="2"/>
  <c r="C392" i="2"/>
  <c r="D392" i="2"/>
  <c r="E392" i="2"/>
  <c r="F392" i="2"/>
  <c r="G392" i="2"/>
  <c r="H392" i="2"/>
  <c r="I392" i="2"/>
  <c r="J392" i="2"/>
  <c r="K392" i="2"/>
  <c r="L392" i="2"/>
  <c r="M392" i="2"/>
  <c r="P392" i="2"/>
  <c r="Q392" i="2"/>
  <c r="B393" i="2"/>
  <c r="C393" i="2"/>
  <c r="D393" i="2"/>
  <c r="E393" i="2"/>
  <c r="F393" i="2"/>
  <c r="G393" i="2"/>
  <c r="H393" i="2"/>
  <c r="I393" i="2"/>
  <c r="J393" i="2"/>
  <c r="K393" i="2"/>
  <c r="L393" i="2"/>
  <c r="M393" i="2"/>
  <c r="P393" i="2"/>
  <c r="Q393" i="2"/>
  <c r="B394" i="2"/>
  <c r="C394" i="2"/>
  <c r="D394" i="2"/>
  <c r="E394" i="2"/>
  <c r="F394" i="2"/>
  <c r="G394" i="2"/>
  <c r="H394" i="2"/>
  <c r="I394" i="2"/>
  <c r="J394" i="2"/>
  <c r="K394" i="2"/>
  <c r="L394" i="2"/>
  <c r="M394" i="2"/>
  <c r="P394" i="2"/>
  <c r="Q394" i="2"/>
  <c r="B395" i="2"/>
  <c r="C395" i="2"/>
  <c r="D395" i="2"/>
  <c r="E395" i="2"/>
  <c r="F395" i="2"/>
  <c r="G395" i="2"/>
  <c r="H395" i="2"/>
  <c r="I395" i="2"/>
  <c r="J395" i="2"/>
  <c r="K395" i="2"/>
  <c r="L395" i="2"/>
  <c r="M395" i="2"/>
  <c r="P395" i="2"/>
  <c r="Q395" i="2"/>
  <c r="B396" i="2"/>
  <c r="C396" i="2"/>
  <c r="D396" i="2"/>
  <c r="E396" i="2"/>
  <c r="F396" i="2"/>
  <c r="G396" i="2"/>
  <c r="H396" i="2"/>
  <c r="I396" i="2"/>
  <c r="J396" i="2"/>
  <c r="K396" i="2"/>
  <c r="L396" i="2"/>
  <c r="M396" i="2"/>
  <c r="P396" i="2"/>
  <c r="Q396" i="2"/>
  <c r="B397" i="2"/>
  <c r="C397" i="2"/>
  <c r="D397" i="2"/>
  <c r="E397" i="2"/>
  <c r="F397" i="2"/>
  <c r="G397" i="2"/>
  <c r="H397" i="2"/>
  <c r="I397" i="2"/>
  <c r="J397" i="2"/>
  <c r="K397" i="2"/>
  <c r="L397" i="2"/>
  <c r="M397" i="2"/>
  <c r="P397" i="2"/>
  <c r="Q397" i="2"/>
  <c r="B398" i="2"/>
  <c r="C398" i="2"/>
  <c r="D398" i="2"/>
  <c r="E398" i="2"/>
  <c r="F398" i="2"/>
  <c r="G398" i="2"/>
  <c r="H398" i="2"/>
  <c r="I398" i="2"/>
  <c r="J398" i="2"/>
  <c r="K398" i="2"/>
  <c r="L398" i="2"/>
  <c r="M398" i="2"/>
  <c r="P398" i="2"/>
  <c r="Q398" i="2"/>
  <c r="B399" i="2"/>
  <c r="C399" i="2"/>
  <c r="D399" i="2"/>
  <c r="E399" i="2"/>
  <c r="F399" i="2"/>
  <c r="G399" i="2"/>
  <c r="H399" i="2"/>
  <c r="I399" i="2"/>
  <c r="J399" i="2"/>
  <c r="K399" i="2"/>
  <c r="L399" i="2"/>
  <c r="M399" i="2"/>
  <c r="P399" i="2"/>
  <c r="Q399" i="2"/>
  <c r="B400" i="2"/>
  <c r="C400" i="2"/>
  <c r="D400" i="2"/>
  <c r="E400" i="2"/>
  <c r="F400" i="2"/>
  <c r="G400" i="2"/>
  <c r="H400" i="2"/>
  <c r="I400" i="2"/>
  <c r="J400" i="2"/>
  <c r="K400" i="2"/>
  <c r="L400" i="2"/>
  <c r="M400" i="2"/>
  <c r="P400" i="2"/>
  <c r="Q400" i="2"/>
  <c r="B401" i="2"/>
  <c r="C401" i="2"/>
  <c r="D401" i="2"/>
  <c r="E401" i="2"/>
  <c r="F401" i="2"/>
  <c r="G401" i="2"/>
  <c r="H401" i="2"/>
  <c r="I401" i="2"/>
  <c r="J401" i="2"/>
  <c r="K401" i="2"/>
  <c r="L401" i="2"/>
  <c r="M401" i="2"/>
  <c r="P401" i="2"/>
  <c r="Q401" i="2"/>
  <c r="B402" i="2"/>
  <c r="C402" i="2"/>
  <c r="D402" i="2"/>
  <c r="E402" i="2"/>
  <c r="F402" i="2"/>
  <c r="G402" i="2"/>
  <c r="H402" i="2"/>
  <c r="I402" i="2"/>
  <c r="J402" i="2"/>
  <c r="K402" i="2"/>
  <c r="L402" i="2"/>
  <c r="M402" i="2"/>
  <c r="P402" i="2"/>
  <c r="Q402" i="2"/>
  <c r="B403" i="2"/>
  <c r="C403" i="2"/>
  <c r="D403" i="2"/>
  <c r="E403" i="2"/>
  <c r="F403" i="2"/>
  <c r="G403" i="2"/>
  <c r="H403" i="2"/>
  <c r="I403" i="2"/>
  <c r="J403" i="2"/>
  <c r="K403" i="2"/>
  <c r="L403" i="2"/>
  <c r="M403" i="2"/>
  <c r="P403" i="2"/>
  <c r="Q403" i="2"/>
  <c r="B404" i="2"/>
  <c r="C404" i="2"/>
  <c r="D404" i="2"/>
  <c r="E404" i="2"/>
  <c r="F404" i="2"/>
  <c r="G404" i="2"/>
  <c r="H404" i="2"/>
  <c r="I404" i="2"/>
  <c r="J404" i="2"/>
  <c r="K404" i="2"/>
  <c r="L404" i="2"/>
  <c r="M404" i="2"/>
  <c r="P404" i="2"/>
  <c r="Q404" i="2"/>
  <c r="B405" i="2"/>
  <c r="C405" i="2"/>
  <c r="D405" i="2"/>
  <c r="E405" i="2"/>
  <c r="F405" i="2"/>
  <c r="G405" i="2"/>
  <c r="H405" i="2"/>
  <c r="I405" i="2"/>
  <c r="J405" i="2"/>
  <c r="K405" i="2"/>
  <c r="L405" i="2"/>
  <c r="M405" i="2"/>
  <c r="P405" i="2"/>
  <c r="Q405" i="2"/>
  <c r="B406" i="2"/>
  <c r="C406" i="2"/>
  <c r="D406" i="2"/>
  <c r="E406" i="2"/>
  <c r="F406" i="2"/>
  <c r="G406" i="2"/>
  <c r="H406" i="2"/>
  <c r="I406" i="2"/>
  <c r="J406" i="2"/>
  <c r="K406" i="2"/>
  <c r="L406" i="2"/>
  <c r="M406" i="2"/>
  <c r="P406" i="2"/>
  <c r="Q406" i="2"/>
  <c r="B407" i="2"/>
  <c r="C407" i="2"/>
  <c r="D407" i="2"/>
  <c r="E407" i="2"/>
  <c r="F407" i="2"/>
  <c r="G407" i="2"/>
  <c r="H407" i="2"/>
  <c r="I407" i="2"/>
  <c r="J407" i="2"/>
  <c r="K407" i="2"/>
  <c r="L407" i="2"/>
  <c r="M407" i="2"/>
  <c r="P407" i="2"/>
  <c r="Q407" i="2"/>
  <c r="B408" i="2"/>
  <c r="C408" i="2"/>
  <c r="D408" i="2"/>
  <c r="E408" i="2"/>
  <c r="F408" i="2"/>
  <c r="G408" i="2"/>
  <c r="H408" i="2"/>
  <c r="I408" i="2"/>
  <c r="J408" i="2"/>
  <c r="K408" i="2"/>
  <c r="L408" i="2"/>
  <c r="M408" i="2"/>
  <c r="P408" i="2"/>
  <c r="Q408" i="2"/>
  <c r="B409" i="2"/>
  <c r="C409" i="2"/>
  <c r="D409" i="2"/>
  <c r="E409" i="2"/>
  <c r="F409" i="2"/>
  <c r="G409" i="2"/>
  <c r="H409" i="2"/>
  <c r="I409" i="2"/>
  <c r="J409" i="2"/>
  <c r="K409" i="2"/>
  <c r="L409" i="2"/>
  <c r="M409" i="2"/>
  <c r="P409" i="2"/>
  <c r="Q409" i="2"/>
  <c r="B410" i="2"/>
  <c r="C410" i="2"/>
  <c r="D410" i="2"/>
  <c r="E410" i="2"/>
  <c r="F410" i="2"/>
  <c r="G410" i="2"/>
  <c r="H410" i="2"/>
  <c r="I410" i="2"/>
  <c r="J410" i="2"/>
  <c r="K410" i="2"/>
  <c r="L410" i="2"/>
  <c r="M410" i="2"/>
  <c r="P410" i="2"/>
  <c r="Q410" i="2"/>
  <c r="B411" i="2"/>
  <c r="C411" i="2"/>
  <c r="D411" i="2"/>
  <c r="E411" i="2"/>
  <c r="F411" i="2"/>
  <c r="G411" i="2"/>
  <c r="H411" i="2"/>
  <c r="I411" i="2"/>
  <c r="J411" i="2"/>
  <c r="K411" i="2"/>
  <c r="L411" i="2"/>
  <c r="M411" i="2"/>
  <c r="P411" i="2"/>
  <c r="Q411" i="2"/>
  <c r="B412" i="2"/>
  <c r="C412" i="2"/>
  <c r="D412" i="2"/>
  <c r="E412" i="2"/>
  <c r="F412" i="2"/>
  <c r="G412" i="2"/>
  <c r="H412" i="2"/>
  <c r="I412" i="2"/>
  <c r="J412" i="2"/>
  <c r="K412" i="2"/>
  <c r="L412" i="2"/>
  <c r="M412" i="2"/>
  <c r="P412" i="2"/>
  <c r="Q412" i="2"/>
  <c r="B413" i="2"/>
  <c r="C413" i="2"/>
  <c r="D413" i="2"/>
  <c r="E413" i="2"/>
  <c r="F413" i="2"/>
  <c r="G413" i="2"/>
  <c r="H413" i="2"/>
  <c r="I413" i="2"/>
  <c r="J413" i="2"/>
  <c r="K413" i="2"/>
  <c r="L413" i="2"/>
  <c r="M413" i="2"/>
  <c r="P413" i="2"/>
  <c r="Q413" i="2"/>
  <c r="B414" i="2"/>
  <c r="C414" i="2"/>
  <c r="D414" i="2"/>
  <c r="E414" i="2"/>
  <c r="F414" i="2"/>
  <c r="G414" i="2"/>
  <c r="H414" i="2"/>
  <c r="I414" i="2"/>
  <c r="J414" i="2"/>
  <c r="K414" i="2"/>
  <c r="L414" i="2"/>
  <c r="M414" i="2"/>
  <c r="P414" i="2"/>
  <c r="Q414" i="2"/>
  <c r="B415" i="2"/>
  <c r="C415" i="2"/>
  <c r="D415" i="2"/>
  <c r="E415" i="2"/>
  <c r="F415" i="2"/>
  <c r="G415" i="2"/>
  <c r="H415" i="2"/>
  <c r="I415" i="2"/>
  <c r="J415" i="2"/>
  <c r="K415" i="2"/>
  <c r="L415" i="2"/>
  <c r="M415" i="2"/>
  <c r="P415" i="2"/>
  <c r="Q415" i="2"/>
  <c r="B416" i="2"/>
  <c r="C416" i="2"/>
  <c r="D416" i="2"/>
  <c r="E416" i="2"/>
  <c r="F416" i="2"/>
  <c r="G416" i="2"/>
  <c r="H416" i="2"/>
  <c r="I416" i="2"/>
  <c r="J416" i="2"/>
  <c r="K416" i="2"/>
  <c r="L416" i="2"/>
  <c r="M416" i="2"/>
  <c r="P416" i="2"/>
  <c r="Q416" i="2"/>
  <c r="B417" i="2"/>
  <c r="C417" i="2"/>
  <c r="D417" i="2"/>
  <c r="E417" i="2"/>
  <c r="F417" i="2"/>
  <c r="G417" i="2"/>
  <c r="H417" i="2"/>
  <c r="I417" i="2"/>
  <c r="J417" i="2"/>
  <c r="K417" i="2"/>
  <c r="L417" i="2"/>
  <c r="M417" i="2"/>
  <c r="P417" i="2"/>
  <c r="Q417" i="2"/>
  <c r="B418" i="2"/>
  <c r="C418" i="2"/>
  <c r="D418" i="2"/>
  <c r="E418" i="2"/>
  <c r="F418" i="2"/>
  <c r="G418" i="2"/>
  <c r="H418" i="2"/>
  <c r="I418" i="2"/>
  <c r="J418" i="2"/>
  <c r="K418" i="2"/>
  <c r="L418" i="2"/>
  <c r="M418" i="2"/>
  <c r="P418" i="2"/>
  <c r="Q418" i="2"/>
  <c r="F11" i="2"/>
  <c r="G11" i="2"/>
  <c r="J11" i="2"/>
  <c r="K11" i="2"/>
  <c r="M11" i="2"/>
  <c r="P11" i="2"/>
  <c r="D12" i="2"/>
  <c r="E12" i="2"/>
  <c r="F12" i="2"/>
  <c r="G12" i="2"/>
  <c r="C12" i="2"/>
  <c r="R11" i="2"/>
  <c r="Q12" i="2"/>
  <c r="Q11" i="2"/>
  <c r="P12" i="2"/>
  <c r="L12" i="2"/>
  <c r="M12" i="2"/>
  <c r="H12" i="2"/>
  <c r="I12" i="2"/>
  <c r="J12" i="2"/>
  <c r="K12" i="2"/>
  <c r="I11" i="2"/>
  <c r="L11" i="2"/>
  <c r="H11" i="2"/>
  <c r="E11" i="2"/>
  <c r="D11" i="2"/>
  <c r="C11" i="2"/>
  <c r="B12" i="2"/>
  <c r="B11" i="2"/>
  <c r="D6" i="2"/>
</calcChain>
</file>

<file path=xl/sharedStrings.xml><?xml version="1.0" encoding="utf-8"?>
<sst xmlns="http://schemas.openxmlformats.org/spreadsheetml/2006/main" count="5083" uniqueCount="783">
  <si>
    <t>CRN</t>
  </si>
  <si>
    <t>Subject Code</t>
  </si>
  <si>
    <t>Course Number</t>
  </si>
  <si>
    <t>Section Number</t>
  </si>
  <si>
    <t>Course Title</t>
  </si>
  <si>
    <t>Monday</t>
  </si>
  <si>
    <t>Tuesday</t>
  </si>
  <si>
    <t>Wednesday</t>
  </si>
  <si>
    <t>Thursday</t>
  </si>
  <si>
    <t>Friday</t>
  </si>
  <si>
    <t>Saturday</t>
  </si>
  <si>
    <t>Start Time</t>
  </si>
  <si>
    <t>End Time</t>
  </si>
  <si>
    <t>SPRIDEN_FIRST_NAME</t>
  </si>
  <si>
    <t>SSRMEET_BLDG_CODE</t>
  </si>
  <si>
    <t>SSRMEET_ROOM_CODE</t>
  </si>
  <si>
    <t>Maximum Enrollment</t>
  </si>
  <si>
    <t>Actual Enrollment</t>
  </si>
  <si>
    <t>SSBSECT_WAIT_CAPACITY</t>
  </si>
  <si>
    <t>Credit Hours</t>
  </si>
  <si>
    <t>Billing Hours</t>
  </si>
  <si>
    <t>SSBSECT_VOICE_AVAIL</t>
  </si>
  <si>
    <t>SSRXLST_XLST_GROUP</t>
  </si>
  <si>
    <t>Attribute Code</t>
  </si>
  <si>
    <t>T</t>
  </si>
  <si>
    <t>R</t>
  </si>
  <si>
    <t>M</t>
  </si>
  <si>
    <t>W</t>
  </si>
  <si>
    <t>F</t>
  </si>
  <si>
    <t>S</t>
  </si>
  <si>
    <t>Hollins University</t>
  </si>
  <si>
    <t>Schedule of Classes</t>
  </si>
  <si>
    <t>GEN ED CODES</t>
  </si>
  <si>
    <t>SUBJ</t>
  </si>
  <si>
    <t>NO.</t>
  </si>
  <si>
    <t>SECT</t>
  </si>
  <si>
    <t>TITLE</t>
  </si>
  <si>
    <t>CRED</t>
  </si>
  <si>
    <t>INSTRUCTOR</t>
  </si>
  <si>
    <t>ENROLL</t>
  </si>
  <si>
    <t>SKILLS</t>
  </si>
  <si>
    <t>PERS</t>
  </si>
  <si>
    <t>START</t>
  </si>
  <si>
    <t>END</t>
  </si>
  <si>
    <t>UPDATED:</t>
  </si>
  <si>
    <t>(schedule is subject to change at any time)</t>
  </si>
  <si>
    <t>VISIT THE HOLLINS BOOKSTORE FOR TEXTBOOK INFORMATION</t>
  </si>
  <si>
    <t>Click here for catalog course descriptions</t>
  </si>
  <si>
    <t>ADM</t>
  </si>
  <si>
    <t>Internship for Reg Only</t>
  </si>
  <si>
    <t>Staff,  TBA</t>
  </si>
  <si>
    <t>Y</t>
  </si>
  <si>
    <t>ART</t>
  </si>
  <si>
    <t>Drawing I</t>
  </si>
  <si>
    <t>Steffanni,  Edward</t>
  </si>
  <si>
    <t>VAC</t>
  </si>
  <si>
    <t>CRE</t>
  </si>
  <si>
    <t>Introduction Film Photography</t>
  </si>
  <si>
    <t>Zompetti,  Mary</t>
  </si>
  <si>
    <t>Sculpture</t>
  </si>
  <si>
    <t>Johnson,  Arnold</t>
  </si>
  <si>
    <t>Wheel Throwing Ceramics</t>
  </si>
  <si>
    <t>Knudsen,  Hona</t>
  </si>
  <si>
    <t>Manning,  Joshua</t>
  </si>
  <si>
    <t>Hand Building Ceramics</t>
  </si>
  <si>
    <t>Relief Printmaking</t>
  </si>
  <si>
    <t>Painting</t>
  </si>
  <si>
    <t>Schweitzer,  Elise</t>
  </si>
  <si>
    <t>Ceramics Concepts &amp; Practice</t>
  </si>
  <si>
    <t>A 318 542</t>
  </si>
  <si>
    <t>Mixed Media Drawing</t>
  </si>
  <si>
    <t>Independent Senior Research</t>
  </si>
  <si>
    <t>Ceramics Post Bac Seminar</t>
  </si>
  <si>
    <t>Intro to Children's Book Media</t>
  </si>
  <si>
    <t>Counihan,  Brian</t>
  </si>
  <si>
    <t>527S</t>
  </si>
  <si>
    <t>Intro Chldrn's Bk Media Studio</t>
  </si>
  <si>
    <t>Advanced Topics in Ceramics I</t>
  </si>
  <si>
    <t>Sp Top: AH - Prehist to Gothic</t>
  </si>
  <si>
    <t>Gury,  Albert</t>
  </si>
  <si>
    <t>ONLINE</t>
  </si>
  <si>
    <t>Sp Top: Renaissance to Mod</t>
  </si>
  <si>
    <t>ARTH</t>
  </si>
  <si>
    <t>Sp Top: Modern Architecture</t>
  </si>
  <si>
    <t>Gibson,  Stephanie</t>
  </si>
  <si>
    <t>AES</t>
  </si>
  <si>
    <t>MOD</t>
  </si>
  <si>
    <t>Renaissance/Baroque Art</t>
  </si>
  <si>
    <t>Hendricks,  Ruth</t>
  </si>
  <si>
    <t>PRE</t>
  </si>
  <si>
    <t>Art/Archaeol Roman Mediterr</t>
  </si>
  <si>
    <t>McCullough,  Katelin</t>
  </si>
  <si>
    <t>PLEA</t>
  </si>
  <si>
    <t>CL ARTH 1</t>
  </si>
  <si>
    <t>Sp Top: Art Arch Natural World</t>
  </si>
  <si>
    <t>Salowey,  Christina</t>
  </si>
  <si>
    <t>A C E 350</t>
  </si>
  <si>
    <t>Crit Methods of Art Hist</t>
  </si>
  <si>
    <t>Senior Art History Paper</t>
  </si>
  <si>
    <t>BIOL</t>
  </si>
  <si>
    <t>Water and Life</t>
  </si>
  <si>
    <t>Allison,  Suzanne</t>
  </si>
  <si>
    <t>DANA</t>
  </si>
  <si>
    <t>B E 122</t>
  </si>
  <si>
    <t>SCI</t>
  </si>
  <si>
    <t>Ecology</t>
  </si>
  <si>
    <t>Godard,  Renee</t>
  </si>
  <si>
    <t>B E 207</t>
  </si>
  <si>
    <t>Gleim,  Elizabeth</t>
  </si>
  <si>
    <t>B E 207 2</t>
  </si>
  <si>
    <t>207L</t>
  </si>
  <si>
    <t>Ecology Lab</t>
  </si>
  <si>
    <t>B E 207L 1</t>
  </si>
  <si>
    <t>B E 207L 2</t>
  </si>
  <si>
    <t>B E 207L 3</t>
  </si>
  <si>
    <t>B E 207L 4</t>
  </si>
  <si>
    <t>Molecular/Cell Biology</t>
  </si>
  <si>
    <t>Davis,  Shaun</t>
  </si>
  <si>
    <t>236L</t>
  </si>
  <si>
    <t>Molecular Cell Lab</t>
  </si>
  <si>
    <t>Sp Top: Tropical Ecology</t>
  </si>
  <si>
    <t>B E 250 1</t>
  </si>
  <si>
    <t>Sp Tp: Prep, Wildern, Wildlife</t>
  </si>
  <si>
    <t>Wilson,  Charles</t>
  </si>
  <si>
    <t>B E 250</t>
  </si>
  <si>
    <t>Owens,  Jonathan Guy</t>
  </si>
  <si>
    <t>Human Anatomy</t>
  </si>
  <si>
    <t>In,  Alexander</t>
  </si>
  <si>
    <t>Invertebrate Zoology</t>
  </si>
  <si>
    <t>B E 313</t>
  </si>
  <si>
    <t>313L</t>
  </si>
  <si>
    <t>Lab for Invertebrate Zoology</t>
  </si>
  <si>
    <t>B E 313L</t>
  </si>
  <si>
    <t>Sp Top: Cellular Neuroscience</t>
  </si>
  <si>
    <t>Biochemistry</t>
  </si>
  <si>
    <t>Frazier,  Mark</t>
  </si>
  <si>
    <t>B C 351</t>
  </si>
  <si>
    <t>351L</t>
  </si>
  <si>
    <t>Biochemistry Lab</t>
  </si>
  <si>
    <t>B C 351L</t>
  </si>
  <si>
    <t>Biogeochemistry</t>
  </si>
  <si>
    <t>Carmichael,  Mary</t>
  </si>
  <si>
    <t>B E 364</t>
  </si>
  <si>
    <t>364L</t>
  </si>
  <si>
    <t>Biogeochemistry Laboratory</t>
  </si>
  <si>
    <t>B E 364L</t>
  </si>
  <si>
    <t>ICW</t>
  </si>
  <si>
    <t>Internship</t>
  </si>
  <si>
    <t>N</t>
  </si>
  <si>
    <t>IEG</t>
  </si>
  <si>
    <t>IRG</t>
  </si>
  <si>
    <t>Senior Seminar</t>
  </si>
  <si>
    <t>TEG</t>
  </si>
  <si>
    <t>Senior Thesis</t>
  </si>
  <si>
    <t>BLI</t>
  </si>
  <si>
    <t>Conflict, Feedback &amp; Change</t>
  </si>
  <si>
    <t>Schnurman,  Abrina</t>
  </si>
  <si>
    <t>Decision Making Strategies</t>
  </si>
  <si>
    <t>IAS</t>
  </si>
  <si>
    <t>Independent Study</t>
  </si>
  <si>
    <t>ISA</t>
  </si>
  <si>
    <t>Adv Negotiation and Feedback</t>
  </si>
  <si>
    <t>BUS</t>
  </si>
  <si>
    <t>Introduction to Business</t>
  </si>
  <si>
    <t>Strom,  Jeffrey</t>
  </si>
  <si>
    <t>Prin of Financial Accounting</t>
  </si>
  <si>
    <t>Runyon,  Judith</t>
  </si>
  <si>
    <t>Marketing</t>
  </si>
  <si>
    <t>Roberts,  Brian</t>
  </si>
  <si>
    <t>O</t>
  </si>
  <si>
    <t>International Business</t>
  </si>
  <si>
    <t>GLO</t>
  </si>
  <si>
    <t>X</t>
  </si>
  <si>
    <t>Corporate Finance</t>
  </si>
  <si>
    <t>Bohdan,  Roman</t>
  </si>
  <si>
    <t>AQR</t>
  </si>
  <si>
    <t>CHEM</t>
  </si>
  <si>
    <t>General Chemistry I</t>
  </si>
  <si>
    <t>Reeves,  Brian</t>
  </si>
  <si>
    <t>Derringer,  Daniel</t>
  </si>
  <si>
    <t>101L</t>
  </si>
  <si>
    <t>General Chemistry I Lab</t>
  </si>
  <si>
    <t>Organic Chemistry I</t>
  </si>
  <si>
    <t>221L</t>
  </si>
  <si>
    <t>Organic Chemistry I Lab</t>
  </si>
  <si>
    <t>IBR</t>
  </si>
  <si>
    <t>Physical Chemistry I</t>
  </si>
  <si>
    <t>C P 331</t>
  </si>
  <si>
    <t>IDD</t>
  </si>
  <si>
    <t>ISN</t>
  </si>
  <si>
    <t>Nguyen,  Son</t>
  </si>
  <si>
    <t>TDD</t>
  </si>
  <si>
    <t>Senior Research</t>
  </si>
  <si>
    <t>TSN</t>
  </si>
  <si>
    <t>CLAS</t>
  </si>
  <si>
    <t>Lit &amp; Thought in Anc Greece</t>
  </si>
  <si>
    <t>Franko,  George</t>
  </si>
  <si>
    <t>FW</t>
  </si>
  <si>
    <t>TCS</t>
  </si>
  <si>
    <t>CMPS</t>
  </si>
  <si>
    <t>Computer Basics &amp; Applications</t>
  </si>
  <si>
    <t>Schrementi,  Giancarlo</t>
  </si>
  <si>
    <t>Applied Computing I w/Python</t>
  </si>
  <si>
    <t>Data Mining Techniques</t>
  </si>
  <si>
    <t>IGS</t>
  </si>
  <si>
    <t>COMM</t>
  </si>
  <si>
    <t>Intro to Communication Studies</t>
  </si>
  <si>
    <t>McMillan,  Jessica</t>
  </si>
  <si>
    <t>Public Speaking</t>
  </si>
  <si>
    <t>Writing for the Print Media I</t>
  </si>
  <si>
    <t>Staniunas Jr.,  Joseph</t>
  </si>
  <si>
    <t>Argumentation and Advocacy</t>
  </si>
  <si>
    <t>Health Communication</t>
  </si>
  <si>
    <t>Eagle,  Susan</t>
  </si>
  <si>
    <t>C P 344</t>
  </si>
  <si>
    <t>Pop Culture</t>
  </si>
  <si>
    <t>Bratic,  Vladimir</t>
  </si>
  <si>
    <t>DIV</t>
  </si>
  <si>
    <t>CORE</t>
  </si>
  <si>
    <t>First-Year Foundations</t>
  </si>
  <si>
    <t>Lowney,  Charles</t>
  </si>
  <si>
    <t>Sumra,  Zeus</t>
  </si>
  <si>
    <t>TURN</t>
  </si>
  <si>
    <t>C-33</t>
  </si>
  <si>
    <t>Sharp,  Meighan</t>
  </si>
  <si>
    <t>Portillo,  Juan</t>
  </si>
  <si>
    <t>Wagner,  Teri</t>
  </si>
  <si>
    <t>Sunia,  Patricia</t>
  </si>
  <si>
    <t>Vilelle,  Luke</t>
  </si>
  <si>
    <t>LIBR</t>
  </si>
  <si>
    <t>INSTR</t>
  </si>
  <si>
    <t>Technology Toolkit</t>
  </si>
  <si>
    <t>DANC</t>
  </si>
  <si>
    <t>Movement Studio I: Mvmnt Lab</t>
  </si>
  <si>
    <t>Brown,  Kayla</t>
  </si>
  <si>
    <t>BOTE</t>
  </si>
  <si>
    <t>DANC1</t>
  </si>
  <si>
    <t>Dance History and Culture</t>
  </si>
  <si>
    <t>Freeh,  Penelope</t>
  </si>
  <si>
    <t>Movement Studio III</t>
  </si>
  <si>
    <t>DANC2</t>
  </si>
  <si>
    <t>Individualized Studio Practice</t>
  </si>
  <si>
    <t>Billingsley,  Brynne</t>
  </si>
  <si>
    <t>Contemporary Body Practices</t>
  </si>
  <si>
    <t>Dewan,  Naina</t>
  </si>
  <si>
    <t>Visiting Artist Series</t>
  </si>
  <si>
    <t>Bullock,  Jeffery</t>
  </si>
  <si>
    <t>Graduate Seminar</t>
  </si>
  <si>
    <t>PRES</t>
  </si>
  <si>
    <t>Rawlinson,  Melinda</t>
  </si>
  <si>
    <t>Graduate Perf Wkshp &amp; Critique</t>
  </si>
  <si>
    <t>IBJ</t>
  </si>
  <si>
    <t>Portfolio</t>
  </si>
  <si>
    <t>Thesis Forms I</t>
  </si>
  <si>
    <t>T600</t>
  </si>
  <si>
    <t>Thesis Tracking</t>
  </si>
  <si>
    <t>ECON</t>
  </si>
  <si>
    <t>Principles of Microeconomics</t>
  </si>
  <si>
    <t>Hernandez,  Pablo</t>
  </si>
  <si>
    <t>Principles of Macroeconomics</t>
  </si>
  <si>
    <t>Adu-Acheampong,  Felicitas</t>
  </si>
  <si>
    <t>Economics of Health Care</t>
  </si>
  <si>
    <t>Int'l Political Economy</t>
  </si>
  <si>
    <t>Managerial Economics</t>
  </si>
  <si>
    <t>EDUC</t>
  </si>
  <si>
    <t>Schooling in Amer Society</t>
  </si>
  <si>
    <t>Cox,  Rebecca</t>
  </si>
  <si>
    <t>Psy Applied: Teach/Learning</t>
  </si>
  <si>
    <t>Baynum,  Anna</t>
  </si>
  <si>
    <t>Teaching Social Sciences</t>
  </si>
  <si>
    <t>EDUC 1</t>
  </si>
  <si>
    <t>Secondary Curr. &amp; Instr.</t>
  </si>
  <si>
    <t>E 372 572</t>
  </si>
  <si>
    <t>Lang. Acquisition &amp; Reading I</t>
  </si>
  <si>
    <t>EDUC 2</t>
  </si>
  <si>
    <t>Poff,  Joni</t>
  </si>
  <si>
    <t>IBA</t>
  </si>
  <si>
    <t>IMC</t>
  </si>
  <si>
    <t>McConnel,  Jennifer</t>
  </si>
  <si>
    <t>IPF</t>
  </si>
  <si>
    <t>IPJ</t>
  </si>
  <si>
    <t>The Essay</t>
  </si>
  <si>
    <t>ENG</t>
  </si>
  <si>
    <t>Childbirth &amp; Women's Writing</t>
  </si>
  <si>
    <t>Pfeiffer,  Julie</t>
  </si>
  <si>
    <t>SWAN</t>
  </si>
  <si>
    <t>E G 117</t>
  </si>
  <si>
    <t>Fund Writing Poetry/Fict</t>
  </si>
  <si>
    <t>Humphreys,  Katherine</t>
  </si>
  <si>
    <t>Brooks,  Elijah</t>
  </si>
  <si>
    <t>Vatsaas,  Rifke</t>
  </si>
  <si>
    <t>Withenbury,  Emily</t>
  </si>
  <si>
    <t>Intermediate Creative Writing</t>
  </si>
  <si>
    <t>Sp Top: Existentialism &amp; Lit</t>
  </si>
  <si>
    <t>Larios,  Joe</t>
  </si>
  <si>
    <t>E P 150</t>
  </si>
  <si>
    <t>Adv CW: Fiction Toolkit</t>
  </si>
  <si>
    <t>Harlan,  Chelsea</t>
  </si>
  <si>
    <t>Adv CW: Beyond Lovecraft</t>
  </si>
  <si>
    <t>Burnside,  Matthew</t>
  </si>
  <si>
    <t>Major British Writers I</t>
  </si>
  <si>
    <t>Moriarty,  Marilyn</t>
  </si>
  <si>
    <t>Sp Top: LatinX Sci Fi by Women</t>
  </si>
  <si>
    <t>Diaz,  Angel</t>
  </si>
  <si>
    <t>E S 250</t>
  </si>
  <si>
    <t>Special Topic: Climate Fiction</t>
  </si>
  <si>
    <t>ENG ES 250</t>
  </si>
  <si>
    <t>Speculative Fiction</t>
  </si>
  <si>
    <t>De Groot,  Michelle</t>
  </si>
  <si>
    <t>Medieval Literature</t>
  </si>
  <si>
    <t>Screenwriting I</t>
  </si>
  <si>
    <t>Stratton,  Ashley</t>
  </si>
  <si>
    <t>SCREN</t>
  </si>
  <si>
    <t>E F 321</t>
  </si>
  <si>
    <t>17th &amp; 18th Century Lit</t>
  </si>
  <si>
    <t>Shakespeare's Women</t>
  </si>
  <si>
    <t>Adv Study Child Lit: Amer Girl</t>
  </si>
  <si>
    <t>E G 342</t>
  </si>
  <si>
    <t>Contemporary U.S. Poetry</t>
  </si>
  <si>
    <t>Anderson,  Thomas</t>
  </si>
  <si>
    <t>356 556G</t>
  </si>
  <si>
    <t>Cross-Genre &amp; Exper. Writing</t>
  </si>
  <si>
    <t>E 367  567G</t>
  </si>
  <si>
    <t>Black Aesthetic Mvmt in Lit</t>
  </si>
  <si>
    <t>ICH</t>
  </si>
  <si>
    <t>Internship:</t>
  </si>
  <si>
    <t>IPK</t>
  </si>
  <si>
    <t>Kaldas,  Pauline</t>
  </si>
  <si>
    <t>Adv Creative Writing (Sr Opt)</t>
  </si>
  <si>
    <t>E 407 507 1</t>
  </si>
  <si>
    <t>E 407 507 2</t>
  </si>
  <si>
    <t>Adv Stud in English Literature</t>
  </si>
  <si>
    <t>Adv Studies Short Fiction</t>
  </si>
  <si>
    <t>Milan,  Joe</t>
  </si>
  <si>
    <t>E 487 587</t>
  </si>
  <si>
    <t>TJV</t>
  </si>
  <si>
    <t>Senior Honors Thesis</t>
  </si>
  <si>
    <t>van Eerden,  Jessica-Jan</t>
  </si>
  <si>
    <t>TMB</t>
  </si>
  <si>
    <t>TMD</t>
  </si>
  <si>
    <t>TMM</t>
  </si>
  <si>
    <t>TMS</t>
  </si>
  <si>
    <t>TPK</t>
  </si>
  <si>
    <t>TPS</t>
  </si>
  <si>
    <t>TWM</t>
  </si>
  <si>
    <t>Moeckel,  William</t>
  </si>
  <si>
    <t>TZS</t>
  </si>
  <si>
    <t>Creative Writing Tutorial I</t>
  </si>
  <si>
    <t>501 511 1</t>
  </si>
  <si>
    <t>BRAD</t>
  </si>
  <si>
    <t>501 511 2</t>
  </si>
  <si>
    <t>501 511 3</t>
  </si>
  <si>
    <t>Guild,  Catherine</t>
  </si>
  <si>
    <t>501 511 4</t>
  </si>
  <si>
    <t>Adv Creative Writing I</t>
  </si>
  <si>
    <t>Creative Writing Tutorial III</t>
  </si>
  <si>
    <t>556G</t>
  </si>
  <si>
    <t>Genre-Crft Writ Ch: Pict Bks</t>
  </si>
  <si>
    <t>Stemple,  Heidi</t>
  </si>
  <si>
    <t>Fraustino,  Lisa</t>
  </si>
  <si>
    <t>567G</t>
  </si>
  <si>
    <t>Crit Stud: Contemp Picture Bks</t>
  </si>
  <si>
    <t>Dulemba,  Elizabeth</t>
  </si>
  <si>
    <t>IBM</t>
  </si>
  <si>
    <t>Begin,  Mary Jane</t>
  </si>
  <si>
    <t>IHH</t>
  </si>
  <si>
    <t>Homzie,  Hillary</t>
  </si>
  <si>
    <t>IJV</t>
  </si>
  <si>
    <t>IKA</t>
  </si>
  <si>
    <t>Adams,  Karen</t>
  </si>
  <si>
    <t>IKC</t>
  </si>
  <si>
    <t>Coats,  Karen</t>
  </si>
  <si>
    <t>IKP</t>
  </si>
  <si>
    <t>IMB</t>
  </si>
  <si>
    <t>IWM</t>
  </si>
  <si>
    <t>TCG</t>
  </si>
  <si>
    <t>Thesis</t>
  </si>
  <si>
    <t>TCM</t>
  </si>
  <si>
    <t>Mills,  Claudia</t>
  </si>
  <si>
    <t>THH</t>
  </si>
  <si>
    <t>TMC</t>
  </si>
  <si>
    <t>TPA</t>
  </si>
  <si>
    <t>Phillips,  Anne</t>
  </si>
  <si>
    <t>TVJ</t>
  </si>
  <si>
    <t>TTA</t>
  </si>
  <si>
    <t>T599</t>
  </si>
  <si>
    <t>Essay Tracking</t>
  </si>
  <si>
    <t>ES</t>
  </si>
  <si>
    <t>Introduction to Earth Sciences</t>
  </si>
  <si>
    <t>Political Ecology</t>
  </si>
  <si>
    <t>Thorn,  Kaila</t>
  </si>
  <si>
    <t>E P 261</t>
  </si>
  <si>
    <t>Sp Top: Art/Archit Natur World</t>
  </si>
  <si>
    <t>Environmental Justice</t>
  </si>
  <si>
    <t>E S 373</t>
  </si>
  <si>
    <t>Seminar in Environmental Study</t>
  </si>
  <si>
    <t>TRG</t>
  </si>
  <si>
    <t>FILM</t>
  </si>
  <si>
    <t>Intro to Film as Art</t>
  </si>
  <si>
    <t>Lee,  Nathan</t>
  </si>
  <si>
    <t>AUD</t>
  </si>
  <si>
    <t>Sp Top: David Cronenberg</t>
  </si>
  <si>
    <t>Video Production</t>
  </si>
  <si>
    <t>Gerber-Stroh,  Amy</t>
  </si>
  <si>
    <t>Sp Top: Intro Visual Effects</t>
  </si>
  <si>
    <t>Criticism and Critique</t>
  </si>
  <si>
    <t>IAG</t>
  </si>
  <si>
    <t>INL</t>
  </si>
  <si>
    <t>Senior Project</t>
  </si>
  <si>
    <t>F 480 490</t>
  </si>
  <si>
    <t>TAG</t>
  </si>
  <si>
    <t>Senior Honors Project</t>
  </si>
  <si>
    <t>IHS</t>
  </si>
  <si>
    <t>Herbert,  Simon</t>
  </si>
  <si>
    <t>IJG</t>
  </si>
  <si>
    <t>Gilford,  Joseph</t>
  </si>
  <si>
    <t>IPH</t>
  </si>
  <si>
    <t>Phillips,  Heather</t>
  </si>
  <si>
    <t>TAT</t>
  </si>
  <si>
    <t>Albaugh,  Timothy</t>
  </si>
  <si>
    <t>TCK</t>
  </si>
  <si>
    <t>Kim,  Charles</t>
  </si>
  <si>
    <t>TGJ</t>
  </si>
  <si>
    <t>TJG</t>
  </si>
  <si>
    <t>FREN</t>
  </si>
  <si>
    <t>Elementary French I</t>
  </si>
  <si>
    <t>Trumbo-Tual,  Matthew</t>
  </si>
  <si>
    <t>LAN</t>
  </si>
  <si>
    <t>B-34</t>
  </si>
  <si>
    <t>Intermediate French I</t>
  </si>
  <si>
    <t>Jegousso,  Jeanne</t>
  </si>
  <si>
    <t>Accelerated Intermediate Fren</t>
  </si>
  <si>
    <t>Sp Top:Fr Carib Thghts/Lit</t>
  </si>
  <si>
    <t>FREN 250 350</t>
  </si>
  <si>
    <t>Sp Tp: Fr &amp; Francophone Poetry</t>
  </si>
  <si>
    <t>GLAM</t>
  </si>
  <si>
    <t>Sp Top: Behind Scenes Archive</t>
  </si>
  <si>
    <t>Folck,  Isabel</t>
  </si>
  <si>
    <t>IIF</t>
  </si>
  <si>
    <t>ILV</t>
  </si>
  <si>
    <t>GPS</t>
  </si>
  <si>
    <t>Breske,  Ashleigh</t>
  </si>
  <si>
    <t>GREK</t>
  </si>
  <si>
    <t>New Testament</t>
  </si>
  <si>
    <t>B-32</t>
  </si>
  <si>
    <t>GR 230 330</t>
  </si>
  <si>
    <t>GRMN</t>
  </si>
  <si>
    <t>Beginning German I</t>
  </si>
  <si>
    <t>Hassell,  Barbara</t>
  </si>
  <si>
    <t>Intermediate German I</t>
  </si>
  <si>
    <t>IBH</t>
  </si>
  <si>
    <t>GWS</t>
  </si>
  <si>
    <t>Intro Gender &amp; Women's Studies</t>
  </si>
  <si>
    <t>Breitwieser,  Lindsey</t>
  </si>
  <si>
    <t>Sp Tp:Intro Disability Studies</t>
  </si>
  <si>
    <t>Women &amp; Gender - Modern Europe</t>
  </si>
  <si>
    <t>Rossler,  Charlotte</t>
  </si>
  <si>
    <t>G H 226</t>
  </si>
  <si>
    <t>SpTp:Gend/Love/Class E Asian</t>
  </si>
  <si>
    <t>Lee,  Jaeyeon</t>
  </si>
  <si>
    <t>G I 250</t>
  </si>
  <si>
    <t>Reproductive Justice</t>
  </si>
  <si>
    <t>G S 272</t>
  </si>
  <si>
    <t>Sp Top: Feminist Geography</t>
  </si>
  <si>
    <t>I G 350</t>
  </si>
  <si>
    <t>HIST</t>
  </si>
  <si>
    <t>Creating The American Nation</t>
  </si>
  <si>
    <t>Florio,  Christopher</t>
  </si>
  <si>
    <t>Sp Top: Early Modern Europe</t>
  </si>
  <si>
    <t>Bennett,  Anna</t>
  </si>
  <si>
    <t>Amer Culture &amp; Intellect Hist</t>
  </si>
  <si>
    <t>SpTp: Early Mod Microhistories</t>
  </si>
  <si>
    <t>Senior Thesis Preparation</t>
  </si>
  <si>
    <t>Sp Top: Hist &amp; Glob Memoirs</t>
  </si>
  <si>
    <t>Buyze,  David</t>
  </si>
  <si>
    <t>Sp Tp: Hist/Intimac East/West</t>
  </si>
  <si>
    <t>HUM</t>
  </si>
  <si>
    <t>500C</t>
  </si>
  <si>
    <t>Core: Glob Cultures Cross Cltr</t>
  </si>
  <si>
    <t>Sampon-Nicolas,  Annette</t>
  </si>
  <si>
    <t>Special Top: Adapting Austen</t>
  </si>
  <si>
    <t>Sp Tp: Multiverse Rick Riordan</t>
  </si>
  <si>
    <t>ISB</t>
  </si>
  <si>
    <t>Suttell,  Brian</t>
  </si>
  <si>
    <t>THS</t>
  </si>
  <si>
    <t>Stevens,  Harry</t>
  </si>
  <si>
    <t>INTL</t>
  </si>
  <si>
    <t>Intro to International Studies</t>
  </si>
  <si>
    <t>Model United Nations</t>
  </si>
  <si>
    <t>Lynch,  Edward</t>
  </si>
  <si>
    <t>I P 160</t>
  </si>
  <si>
    <t>IAB</t>
  </si>
  <si>
    <t>International Tourism</t>
  </si>
  <si>
    <t>Sp Tp: Post-Struc/Colonial Th</t>
  </si>
  <si>
    <t>I P 350</t>
  </si>
  <si>
    <t>JPN</t>
  </si>
  <si>
    <t>Elementary Japanese I</t>
  </si>
  <si>
    <t>Naito,  Yumiko</t>
  </si>
  <si>
    <t>IYN</t>
  </si>
  <si>
    <t>LAT</t>
  </si>
  <si>
    <t>Elementary Latin I</t>
  </si>
  <si>
    <t>Intermediate Latin</t>
  </si>
  <si>
    <t>Roman Comedy</t>
  </si>
  <si>
    <t>MATH</t>
  </si>
  <si>
    <t>Intro Quantitative Reasoning</t>
  </si>
  <si>
    <t>Magee,  Timothy</t>
  </si>
  <si>
    <t>BQR</t>
  </si>
  <si>
    <t>Levering,  Erin</t>
  </si>
  <si>
    <t>QR in Today's World</t>
  </si>
  <si>
    <t>Math Modeling with Precalculus</t>
  </si>
  <si>
    <t>Lynch,  Molly</t>
  </si>
  <si>
    <t>Precalculus</t>
  </si>
  <si>
    <t>Symbolic Logic</t>
  </si>
  <si>
    <t>Downey,  James</t>
  </si>
  <si>
    <t>PM 211</t>
  </si>
  <si>
    <t>Calculus I</t>
  </si>
  <si>
    <t>IML</t>
  </si>
  <si>
    <t>Transition to Adv Math</t>
  </si>
  <si>
    <t>Several Variable Calc</t>
  </si>
  <si>
    <t>Sp Top: Abstract Algebra</t>
  </si>
  <si>
    <t>Indep Study: Senior Seminar II</t>
  </si>
  <si>
    <t>IJC</t>
  </si>
  <si>
    <t>Clark,  Julie</t>
  </si>
  <si>
    <t>Teach Math Elem/Middle School</t>
  </si>
  <si>
    <t>History of Math</t>
  </si>
  <si>
    <t>Faulkner,  Bryan</t>
  </si>
  <si>
    <t>Sp Top: Modern Analysis</t>
  </si>
  <si>
    <t>ILT</t>
  </si>
  <si>
    <t>Locklear,  Tonja</t>
  </si>
  <si>
    <t>MUS</t>
  </si>
  <si>
    <t>Priv Study: Keyboard-Piano</t>
  </si>
  <si>
    <t>Kromin,  Ella</t>
  </si>
  <si>
    <t>Priv Study: Keyboard-Organ</t>
  </si>
  <si>
    <t>Smith,  Curtis</t>
  </si>
  <si>
    <t>Priv Study: Keyboard-Other</t>
  </si>
  <si>
    <t>Priv Study: Strings-Banjo</t>
  </si>
  <si>
    <t>Custer,  Joseph</t>
  </si>
  <si>
    <t>Priv Study: Strings-Viola</t>
  </si>
  <si>
    <t>Matheson,  Bryan</t>
  </si>
  <si>
    <t>Priv Study: Strings-Violin</t>
  </si>
  <si>
    <t>Matheson,  Kevin</t>
  </si>
  <si>
    <t>Priv Study: Strings-Mandolin</t>
  </si>
  <si>
    <t>Priv Study:Strings-Bass Guitar</t>
  </si>
  <si>
    <t>Hofmann,  Jeffrey</t>
  </si>
  <si>
    <t>Priv Study: Strings-Cello</t>
  </si>
  <si>
    <t>Goudimova,  Julia</t>
  </si>
  <si>
    <t>Priv Study: Strings-Fiddle</t>
  </si>
  <si>
    <t>Priv Study: Strings-Harp</t>
  </si>
  <si>
    <t>Rippe,  Renee</t>
  </si>
  <si>
    <t>PrivStudy:Strings-ClassicalGtr</t>
  </si>
  <si>
    <t>Krause,  William</t>
  </si>
  <si>
    <t>PrivStudy: Strings-AcousticGtr</t>
  </si>
  <si>
    <t>PrivStudy:Strings-ElectricGtr</t>
  </si>
  <si>
    <t>Priv Study: Strings-Ukulele</t>
  </si>
  <si>
    <t>Priv Study: Winds-Clarinet</t>
  </si>
  <si>
    <t>Hedrick,  Teresa</t>
  </si>
  <si>
    <t>Priv Study: Winds-Flute</t>
  </si>
  <si>
    <t>Priv Study: Winds-Oboe</t>
  </si>
  <si>
    <t>Priv Study: Winds-Saxophone</t>
  </si>
  <si>
    <t>Priv Study: Winds-Trumpet</t>
  </si>
  <si>
    <t>Hedrick,  Larry</t>
  </si>
  <si>
    <t>Priv Study: Winds-Bassoon</t>
  </si>
  <si>
    <t>Priv Study: Winds-Horn</t>
  </si>
  <si>
    <t>Priv Study: Perc-Drum Set</t>
  </si>
  <si>
    <t>McKee,  Brian</t>
  </si>
  <si>
    <t>Priv Study: Voice</t>
  </si>
  <si>
    <t>Capellaro,  Asherah</t>
  </si>
  <si>
    <t>Schmitt,  Nicole</t>
  </si>
  <si>
    <t>Bacigalupo,  Laura</t>
  </si>
  <si>
    <t>Williams,  Adam</t>
  </si>
  <si>
    <t>Priv Study - Composition</t>
  </si>
  <si>
    <t>Walsh,  Mary</t>
  </si>
  <si>
    <t>Concert Choir</t>
  </si>
  <si>
    <t>Fouts,  Shelbie</t>
  </si>
  <si>
    <t>CHAP</t>
  </si>
  <si>
    <t>Valley Chamber Orchestra</t>
  </si>
  <si>
    <t>MODY</t>
  </si>
  <si>
    <t>Appalachian Music Ensemble</t>
  </si>
  <si>
    <t>Sp Top: Mus Ident/Gend T Swift</t>
  </si>
  <si>
    <t>Vogel,  Jillian</t>
  </si>
  <si>
    <t>Chamber Singers</t>
  </si>
  <si>
    <t>Music Theory III</t>
  </si>
  <si>
    <t>ISW</t>
  </si>
  <si>
    <t>IWK</t>
  </si>
  <si>
    <t>Talmadge Singers</t>
  </si>
  <si>
    <t>ITH</t>
  </si>
  <si>
    <t>Senior Recital/Project</t>
  </si>
  <si>
    <t>PH</t>
  </si>
  <si>
    <t>Introduction to Public Health</t>
  </si>
  <si>
    <t>Jalloh,  Abubakarr</t>
  </si>
  <si>
    <t>Sp Topics: Gender and Health</t>
  </si>
  <si>
    <t>IAJ</t>
  </si>
  <si>
    <t>Global Health</t>
  </si>
  <si>
    <t>Sp Tp:Compar Hlth Sys/Pop Hlth</t>
  </si>
  <si>
    <t>Public Health Senior Seminar</t>
  </si>
  <si>
    <t>PHED</t>
  </si>
  <si>
    <t>B</t>
  </si>
  <si>
    <t>Rock Climbing</t>
  </si>
  <si>
    <t>ATHL</t>
  </si>
  <si>
    <t>MGYM</t>
  </si>
  <si>
    <t>A</t>
  </si>
  <si>
    <t>Conditioning: Outdoor Fitness</t>
  </si>
  <si>
    <t>TURF</t>
  </si>
  <si>
    <t>Walk This Way</t>
  </si>
  <si>
    <t>Harris,  Keith</t>
  </si>
  <si>
    <t>Puryear,  Alexandra</t>
  </si>
  <si>
    <t>Essentials of Hiking</t>
  </si>
  <si>
    <t>SGYM</t>
  </si>
  <si>
    <t>Lifelong Physical Well Being</t>
  </si>
  <si>
    <t>Waggoner,  Richard</t>
  </si>
  <si>
    <t>H</t>
  </si>
  <si>
    <t>A2</t>
  </si>
  <si>
    <t>A3</t>
  </si>
  <si>
    <t>B2</t>
  </si>
  <si>
    <t>B3</t>
  </si>
  <si>
    <t>Beginning Swimming</t>
  </si>
  <si>
    <t>Meyer,  Mallary</t>
  </si>
  <si>
    <t>POOL</t>
  </si>
  <si>
    <t>Beginning Tennis</t>
  </si>
  <si>
    <t>Ragsdale,  James</t>
  </si>
  <si>
    <t>TENN</t>
  </si>
  <si>
    <t>CRTS</t>
  </si>
  <si>
    <t>Fundamentals of Basketball</t>
  </si>
  <si>
    <t>Johnson,  Damen</t>
  </si>
  <si>
    <t>Strong Women Going Places</t>
  </si>
  <si>
    <t>Payne,  Denny</t>
  </si>
  <si>
    <t>FITC</t>
  </si>
  <si>
    <t>SuperShero Training</t>
  </si>
  <si>
    <t>Sullivan,  Robert</t>
  </si>
  <si>
    <t>Backpacking/Wilderness Camping</t>
  </si>
  <si>
    <t>Riding-for registration only</t>
  </si>
  <si>
    <t>West,  Sherri</t>
  </si>
  <si>
    <t>Beginning Riding</t>
  </si>
  <si>
    <t>Intermediate Riding I</t>
  </si>
  <si>
    <t>Intermediate Riding II</t>
  </si>
  <si>
    <t>Level I Hatha Yoga</t>
  </si>
  <si>
    <t>Hunt,  Amanda</t>
  </si>
  <si>
    <t>MVMT</t>
  </si>
  <si>
    <t>Advanced Riding I</t>
  </si>
  <si>
    <t>Advanced Riding II</t>
  </si>
  <si>
    <t>Yoga Flow for Beginners</t>
  </si>
  <si>
    <t>Buti Yoga Flow</t>
  </si>
  <si>
    <t>Deep Core Yoga</t>
  </si>
  <si>
    <t>Varsity Cross Country</t>
  </si>
  <si>
    <t>Varsity Riding</t>
  </si>
  <si>
    <t>Varsity Soccer</t>
  </si>
  <si>
    <t>Van Orden,  Kathryn</t>
  </si>
  <si>
    <t>Varsity Volleyball</t>
  </si>
  <si>
    <t>McGee,  David</t>
  </si>
  <si>
    <t>PHIL</t>
  </si>
  <si>
    <t>Philosophy and Star Trek</t>
  </si>
  <si>
    <t>Ancient Philosophy</t>
  </si>
  <si>
    <t>Philosophy of Art</t>
  </si>
  <si>
    <t>Biomedical Ethics</t>
  </si>
  <si>
    <t>PHYS</t>
  </si>
  <si>
    <t>Introduction to Astronomy</t>
  </si>
  <si>
    <t>Barfield,  Jacob</t>
  </si>
  <si>
    <t>Physical Principles I</t>
  </si>
  <si>
    <t>151L</t>
  </si>
  <si>
    <t>Physical Principles I Lab</t>
  </si>
  <si>
    <t>Analytical Physics I</t>
  </si>
  <si>
    <t>Tsobanjan,  Artur</t>
  </si>
  <si>
    <t>201L</t>
  </si>
  <si>
    <t>Analytical Physics I Lab</t>
  </si>
  <si>
    <t>Modern Physics</t>
  </si>
  <si>
    <t>331L</t>
  </si>
  <si>
    <t>Physical Chemistry I Lab</t>
  </si>
  <si>
    <t>C P 331L</t>
  </si>
  <si>
    <t>POLS</t>
  </si>
  <si>
    <t>American Government</t>
  </si>
  <si>
    <t>Bishop,  Patrick</t>
  </si>
  <si>
    <t>Political Theory</t>
  </si>
  <si>
    <t>Politics of Middle East</t>
  </si>
  <si>
    <t>Sp Top: Religion and Politics</t>
  </si>
  <si>
    <t>P R 250</t>
  </si>
  <si>
    <t>IEL</t>
  </si>
  <si>
    <t>PSY</t>
  </si>
  <si>
    <t>Intro to Psychological Science</t>
  </si>
  <si>
    <t>Michalski,  Richard</t>
  </si>
  <si>
    <t>Han,  Seung-Hee</t>
  </si>
  <si>
    <t>Child Psychology</t>
  </si>
  <si>
    <t>The Musical Brain</t>
  </si>
  <si>
    <t>Bowers,  Bonnie</t>
  </si>
  <si>
    <t>Social Psychology</t>
  </si>
  <si>
    <t>Mann,  Caroline</t>
  </si>
  <si>
    <t>Research Design</t>
  </si>
  <si>
    <t>Wooten,  Alex</t>
  </si>
  <si>
    <t>205L</t>
  </si>
  <si>
    <t>Laboratory for Research Design</t>
  </si>
  <si>
    <t>Research Statistics</t>
  </si>
  <si>
    <t>Cross-Cultural Psychology</t>
  </si>
  <si>
    <t>IAW</t>
  </si>
  <si>
    <t>IRM</t>
  </si>
  <si>
    <t>ISH</t>
  </si>
  <si>
    <t>Principles Abnormal Behavior</t>
  </si>
  <si>
    <t>Theory &amp; Rsrch in Clinical Psy</t>
  </si>
  <si>
    <t>Personality Psychology</t>
  </si>
  <si>
    <t>IBB</t>
  </si>
  <si>
    <t>ICM</t>
  </si>
  <si>
    <t>TAW</t>
  </si>
  <si>
    <t>TBB</t>
  </si>
  <si>
    <t>TRM</t>
  </si>
  <si>
    <t>TSH</t>
  </si>
  <si>
    <t>REL</t>
  </si>
  <si>
    <t>Intro Religion Global Context</t>
  </si>
  <si>
    <t>Larson-Harris,  Marwood</t>
  </si>
  <si>
    <t>Buddhist Traditions</t>
  </si>
  <si>
    <t>SOC</t>
  </si>
  <si>
    <t>Intro Soc: Perspec/Meth</t>
  </si>
  <si>
    <t>Snow,  Sarah</t>
  </si>
  <si>
    <t>Social Problems</t>
  </si>
  <si>
    <t>SpTop: Rule Breakers/Makers</t>
  </si>
  <si>
    <t>SOSC</t>
  </si>
  <si>
    <t>TPJ</t>
  </si>
  <si>
    <t>SPAN</t>
  </si>
  <si>
    <t>Elementary Spanish I</t>
  </si>
  <si>
    <t>Intermediate Spanish I</t>
  </si>
  <si>
    <t>Accelerated Inter Spanish</t>
  </si>
  <si>
    <t>Ridley,  Alison</t>
  </si>
  <si>
    <t>Conversation/Composition:Topic</t>
  </si>
  <si>
    <t>S 231 350</t>
  </si>
  <si>
    <t>Sp Top: Adv Conv/Comp Topics</t>
  </si>
  <si>
    <t>Advanced Spanish Grammar</t>
  </si>
  <si>
    <t>STAT</t>
  </si>
  <si>
    <t>Intro to Statistics</t>
  </si>
  <si>
    <t>Statistical Methods I</t>
  </si>
  <si>
    <t>THEA</t>
  </si>
  <si>
    <t>Script Anatomy</t>
  </si>
  <si>
    <t>Ristau,  Todd</t>
  </si>
  <si>
    <t>Stagecrafts</t>
  </si>
  <si>
    <t>MAIN</t>
  </si>
  <si>
    <t>Love,  Shelby</t>
  </si>
  <si>
    <t>Mansfield,  Michael</t>
  </si>
  <si>
    <t>Intro Acting Dynamics</t>
  </si>
  <si>
    <t>Barre,  Danielle</t>
  </si>
  <si>
    <t>Theatrical Design</t>
  </si>
  <si>
    <t>Bower,  Savannah</t>
  </si>
  <si>
    <t>DESIGN</t>
  </si>
  <si>
    <t>IMM</t>
  </si>
  <si>
    <t>Playwriting Fundamentals</t>
  </si>
  <si>
    <t>364 564G</t>
  </si>
  <si>
    <t>Purpose/Passion/Possibilities</t>
  </si>
  <si>
    <t>Smith,  Edward</t>
  </si>
  <si>
    <t>Martin,  Wendy</t>
  </si>
  <si>
    <t>ISL</t>
  </si>
  <si>
    <t>IRT</t>
  </si>
  <si>
    <t>564G</t>
  </si>
  <si>
    <t>ITR</t>
  </si>
  <si>
    <t>TMW</t>
  </si>
  <si>
    <t>TTR</t>
  </si>
  <si>
    <t>UNIV</t>
  </si>
  <si>
    <t>Prep for Study Away Experience</t>
  </si>
  <si>
    <t>Kirsch,  Ramona</t>
  </si>
  <si>
    <t>Reflect on Study Away Exper</t>
  </si>
  <si>
    <t>Transfer Student Seminar</t>
  </si>
  <si>
    <t>Steele,  Maritza</t>
  </si>
  <si>
    <t>FYS Student Success Leader</t>
  </si>
  <si>
    <t>Fall 2024</t>
  </si>
  <si>
    <t/>
  </si>
  <si>
    <t>AES,MOD</t>
  </si>
  <si>
    <t>AES,PRE</t>
  </si>
  <si>
    <t>r</t>
  </si>
  <si>
    <t>o</t>
  </si>
  <si>
    <t>w,x</t>
  </si>
  <si>
    <t>o,Q</t>
  </si>
  <si>
    <t>f,w,x</t>
  </si>
  <si>
    <t>Q</t>
  </si>
  <si>
    <t>o,r</t>
  </si>
  <si>
    <t>DIV,MOD</t>
  </si>
  <si>
    <t>GLO,MOD</t>
  </si>
  <si>
    <t>Q,r</t>
  </si>
  <si>
    <t>o,Q,r</t>
  </si>
  <si>
    <t>f,o,w,x</t>
  </si>
  <si>
    <t>f,o,w</t>
  </si>
  <si>
    <t>f,w</t>
  </si>
  <si>
    <t>w</t>
  </si>
  <si>
    <t>AES,DIV</t>
  </si>
  <si>
    <t>PRE,LAN</t>
  </si>
  <si>
    <t>r,w,x</t>
  </si>
  <si>
    <t>q</t>
  </si>
  <si>
    <t>h</t>
  </si>
  <si>
    <t>BLDG</t>
  </si>
  <si>
    <t>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</si>
</sst>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20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8" fontId="4" fillId="0" borderId="0" xfId="0" applyNumberFormat="1" applyFont="1"/>
    <xf numFmtId="18" fontId="4" fillId="0" borderId="0" xfId="0" applyNumberFormat="1" applyFont="1" applyAlignment="1">
      <alignment horizontal="left"/>
    </xf>
    <xf numFmtId="0" fontId="5" fillId="0" borderId="0" xfId="0" applyFont="1"/>
    <xf numFmtId="1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6" fillId="0" borderId="0" xfId="1" applyFont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okstore.press.hollins.edu/" TargetMode="External"/><Relationship Id="rId1" Type="http://schemas.openxmlformats.org/officeDocument/2006/relationships/hyperlink" Target="http://pressreg.hollins.edu/academic-catalog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10"/>
  <sheetViews>
    <sheetView topLeftCell="A491" workbookViewId="0">
      <selection activeCell="O2" sqref="O2:P527"/>
    </sheetView>
  </sheetViews>
  <sheetFormatPr defaultRowHeight="12.75" x14ac:dyDescent="0.2"/>
  <cols>
    <col min="14" max="14" width="18.85546875" customWidth="1"/>
    <col min="24" max="24" width="14" customWidth="1"/>
    <col min="25" max="25" width="14.140625" customWidth="1"/>
    <col min="26" max="26" width="12.85546875" bestFit="1" customWidth="1"/>
    <col min="30" max="39" width="12.85546875" bestFit="1" customWidth="1"/>
    <col min="42" max="42" width="9.42578125" bestFit="1" customWidth="1"/>
    <col min="43" max="43" width="10.5703125" bestFit="1" customWidth="1"/>
    <col min="44" max="44" width="14.140625" customWidth="1"/>
    <col min="45" max="45" width="13.85546875" bestFit="1" customWidth="1"/>
    <col min="55" max="55" width="18.140625" bestFit="1" customWidth="1"/>
  </cols>
  <sheetData>
    <row r="1" spans="1:3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23</v>
      </c>
      <c r="Z1" t="s">
        <v>23</v>
      </c>
      <c r="AA1" t="s">
        <v>23</v>
      </c>
      <c r="AB1" t="s">
        <v>23</v>
      </c>
      <c r="AC1" t="s">
        <v>23</v>
      </c>
      <c r="AD1" t="s">
        <v>23</v>
      </c>
      <c r="AE1" t="s">
        <v>23</v>
      </c>
      <c r="AF1" t="s">
        <v>23</v>
      </c>
      <c r="AG1" t="s">
        <v>23</v>
      </c>
      <c r="AH1" t="s">
        <v>23</v>
      </c>
      <c r="AI1" t="s">
        <v>23</v>
      </c>
      <c r="AJ1" t="s">
        <v>23</v>
      </c>
      <c r="AK1" t="s">
        <v>23</v>
      </c>
      <c r="AL1" t="s">
        <v>23</v>
      </c>
      <c r="AM1" t="s">
        <v>23</v>
      </c>
    </row>
    <row r="2" spans="1:39" x14ac:dyDescent="0.2">
      <c r="A2">
        <v>90023</v>
      </c>
      <c r="B2" t="s">
        <v>48</v>
      </c>
      <c r="C2">
        <v>399</v>
      </c>
      <c r="D2">
        <v>1</v>
      </c>
      <c r="E2" t="s">
        <v>49</v>
      </c>
      <c r="L2" s="1"/>
      <c r="M2" s="1"/>
      <c r="N2" t="s">
        <v>50</v>
      </c>
      <c r="Q2">
        <v>49</v>
      </c>
      <c r="R2">
        <v>5</v>
      </c>
      <c r="S2">
        <v>25</v>
      </c>
      <c r="T2">
        <v>4</v>
      </c>
      <c r="U2">
        <v>4</v>
      </c>
      <c r="V2" t="s">
        <v>51</v>
      </c>
    </row>
    <row r="3" spans="1:39" x14ac:dyDescent="0.2">
      <c r="A3">
        <v>90385</v>
      </c>
      <c r="B3" t="s">
        <v>48</v>
      </c>
      <c r="C3">
        <v>399</v>
      </c>
      <c r="D3">
        <v>2</v>
      </c>
      <c r="E3" t="s">
        <v>49</v>
      </c>
      <c r="L3" s="1"/>
      <c r="M3" s="1"/>
      <c r="N3" t="s">
        <v>50</v>
      </c>
      <c r="Q3">
        <v>49</v>
      </c>
      <c r="R3">
        <v>3</v>
      </c>
      <c r="S3">
        <v>25</v>
      </c>
      <c r="T3">
        <v>2</v>
      </c>
      <c r="U3">
        <v>2</v>
      </c>
      <c r="V3" t="s">
        <v>51</v>
      </c>
    </row>
    <row r="4" spans="1:39" x14ac:dyDescent="0.2">
      <c r="A4">
        <v>90274</v>
      </c>
      <c r="B4" t="s">
        <v>52</v>
      </c>
      <c r="C4">
        <v>100</v>
      </c>
      <c r="D4">
        <v>1</v>
      </c>
      <c r="E4" t="s">
        <v>53</v>
      </c>
      <c r="G4" t="s">
        <v>24</v>
      </c>
      <c r="I4" t="s">
        <v>25</v>
      </c>
      <c r="L4" s="1">
        <v>0.54166666666666663</v>
      </c>
      <c r="M4" s="1">
        <v>0.66666666666666663</v>
      </c>
      <c r="N4" t="s">
        <v>54</v>
      </c>
      <c r="O4" t="s">
        <v>55</v>
      </c>
      <c r="P4">
        <v>308</v>
      </c>
      <c r="Q4">
        <v>18</v>
      </c>
      <c r="R4">
        <v>18</v>
      </c>
      <c r="S4">
        <v>0</v>
      </c>
      <c r="T4">
        <v>4</v>
      </c>
      <c r="U4">
        <v>4</v>
      </c>
      <c r="V4" t="s">
        <v>51</v>
      </c>
      <c r="AB4" t="s">
        <v>56</v>
      </c>
    </row>
    <row r="5" spans="1:39" x14ac:dyDescent="0.2">
      <c r="A5">
        <v>90581</v>
      </c>
      <c r="B5" t="s">
        <v>52</v>
      </c>
      <c r="C5">
        <v>203</v>
      </c>
      <c r="D5">
        <v>1</v>
      </c>
      <c r="E5" t="s">
        <v>57</v>
      </c>
      <c r="F5" t="s">
        <v>26</v>
      </c>
      <c r="H5" t="s">
        <v>27</v>
      </c>
      <c r="L5" s="1">
        <v>0.60416666666666663</v>
      </c>
      <c r="M5" s="1">
        <v>0.6875</v>
      </c>
      <c r="N5" t="s">
        <v>58</v>
      </c>
      <c r="O5" t="s">
        <v>55</v>
      </c>
      <c r="P5">
        <v>221</v>
      </c>
      <c r="Q5">
        <v>12</v>
      </c>
      <c r="R5">
        <v>11</v>
      </c>
      <c r="S5">
        <v>0</v>
      </c>
      <c r="T5">
        <v>4</v>
      </c>
      <c r="U5">
        <v>4</v>
      </c>
      <c r="V5" t="s">
        <v>51</v>
      </c>
      <c r="AB5" t="s">
        <v>56</v>
      </c>
    </row>
    <row r="6" spans="1:39" x14ac:dyDescent="0.2">
      <c r="A6">
        <v>90275</v>
      </c>
      <c r="B6" t="s">
        <v>52</v>
      </c>
      <c r="C6">
        <v>213</v>
      </c>
      <c r="D6">
        <v>1</v>
      </c>
      <c r="E6" t="s">
        <v>59</v>
      </c>
      <c r="F6" t="s">
        <v>26</v>
      </c>
      <c r="H6" t="s">
        <v>27</v>
      </c>
      <c r="L6" s="1">
        <v>0.375</v>
      </c>
      <c r="M6" s="1">
        <v>0.5</v>
      </c>
      <c r="N6" t="s">
        <v>60</v>
      </c>
      <c r="O6" t="s">
        <v>55</v>
      </c>
      <c r="P6">
        <v>6</v>
      </c>
      <c r="Q6">
        <v>12</v>
      </c>
      <c r="R6">
        <v>11</v>
      </c>
      <c r="S6">
        <v>25</v>
      </c>
      <c r="T6">
        <v>4</v>
      </c>
      <c r="U6">
        <v>4</v>
      </c>
      <c r="V6" t="s">
        <v>51</v>
      </c>
    </row>
    <row r="7" spans="1:39" x14ac:dyDescent="0.2">
      <c r="A7">
        <v>90276</v>
      </c>
      <c r="B7" t="s">
        <v>52</v>
      </c>
      <c r="C7">
        <v>216</v>
      </c>
      <c r="D7">
        <v>1</v>
      </c>
      <c r="E7" t="s">
        <v>61</v>
      </c>
      <c r="G7" t="s">
        <v>24</v>
      </c>
      <c r="I7" t="s">
        <v>25</v>
      </c>
      <c r="L7" s="1">
        <v>0.54166666666666663</v>
      </c>
      <c r="M7" s="1">
        <v>0.66666666666666663</v>
      </c>
      <c r="N7" t="s">
        <v>62</v>
      </c>
      <c r="O7" t="s">
        <v>55</v>
      </c>
      <c r="P7">
        <v>14</v>
      </c>
      <c r="Q7">
        <v>15</v>
      </c>
      <c r="R7">
        <v>8</v>
      </c>
      <c r="S7">
        <v>25</v>
      </c>
      <c r="T7">
        <v>4</v>
      </c>
      <c r="U7">
        <v>4</v>
      </c>
      <c r="V7" t="s">
        <v>51</v>
      </c>
      <c r="AB7" t="s">
        <v>56</v>
      </c>
    </row>
    <row r="8" spans="1:39" x14ac:dyDescent="0.2">
      <c r="A8">
        <v>90276</v>
      </c>
      <c r="B8" t="s">
        <v>52</v>
      </c>
      <c r="C8">
        <v>216</v>
      </c>
      <c r="D8">
        <v>1</v>
      </c>
      <c r="E8" t="s">
        <v>61</v>
      </c>
      <c r="G8" t="s">
        <v>24</v>
      </c>
      <c r="I8" t="s">
        <v>25</v>
      </c>
      <c r="L8" s="1">
        <v>0.54166666666666663</v>
      </c>
      <c r="M8" s="1">
        <v>0.66666666666666663</v>
      </c>
      <c r="N8" t="s">
        <v>63</v>
      </c>
      <c r="O8" t="s">
        <v>55</v>
      </c>
      <c r="P8">
        <v>14</v>
      </c>
      <c r="Q8">
        <v>15</v>
      </c>
      <c r="R8">
        <v>8</v>
      </c>
      <c r="S8">
        <v>25</v>
      </c>
      <c r="T8">
        <v>4</v>
      </c>
      <c r="U8">
        <v>4</v>
      </c>
      <c r="V8" t="s">
        <v>51</v>
      </c>
      <c r="AB8" t="s">
        <v>56</v>
      </c>
    </row>
    <row r="9" spans="1:39" x14ac:dyDescent="0.2">
      <c r="A9">
        <v>90277</v>
      </c>
      <c r="B9" t="s">
        <v>52</v>
      </c>
      <c r="C9">
        <v>217</v>
      </c>
      <c r="D9">
        <v>1</v>
      </c>
      <c r="E9" t="s">
        <v>64</v>
      </c>
      <c r="G9" t="s">
        <v>24</v>
      </c>
      <c r="I9" t="s">
        <v>25</v>
      </c>
      <c r="L9" s="1">
        <v>0.375</v>
      </c>
      <c r="M9" s="1">
        <v>0.5</v>
      </c>
      <c r="N9" t="s">
        <v>63</v>
      </c>
      <c r="O9" t="s">
        <v>55</v>
      </c>
      <c r="P9">
        <v>14</v>
      </c>
      <c r="Q9">
        <v>15</v>
      </c>
      <c r="R9">
        <v>9</v>
      </c>
      <c r="S9">
        <v>25</v>
      </c>
      <c r="T9">
        <v>4</v>
      </c>
      <c r="U9">
        <v>4</v>
      </c>
      <c r="V9" t="s">
        <v>51</v>
      </c>
      <c r="AB9" t="s">
        <v>56</v>
      </c>
    </row>
    <row r="10" spans="1:39" x14ac:dyDescent="0.2">
      <c r="A10">
        <v>90277</v>
      </c>
      <c r="B10" t="s">
        <v>52</v>
      </c>
      <c r="C10">
        <v>217</v>
      </c>
      <c r="D10">
        <v>1</v>
      </c>
      <c r="E10" t="s">
        <v>64</v>
      </c>
      <c r="G10" t="s">
        <v>24</v>
      </c>
      <c r="I10" t="s">
        <v>25</v>
      </c>
      <c r="L10" s="1">
        <v>0.375</v>
      </c>
      <c r="M10" s="1">
        <v>0.5</v>
      </c>
      <c r="N10" t="s">
        <v>62</v>
      </c>
      <c r="O10" t="s">
        <v>55</v>
      </c>
      <c r="P10">
        <v>14</v>
      </c>
      <c r="Q10">
        <v>15</v>
      </c>
      <c r="R10">
        <v>9</v>
      </c>
      <c r="S10">
        <v>25</v>
      </c>
      <c r="T10">
        <v>4</v>
      </c>
      <c r="U10">
        <v>4</v>
      </c>
      <c r="V10" t="s">
        <v>51</v>
      </c>
      <c r="AB10" t="s">
        <v>56</v>
      </c>
    </row>
    <row r="11" spans="1:39" x14ac:dyDescent="0.2">
      <c r="A11">
        <v>90685</v>
      </c>
      <c r="B11" t="s">
        <v>52</v>
      </c>
      <c r="C11">
        <v>228</v>
      </c>
      <c r="D11">
        <v>1</v>
      </c>
      <c r="E11" t="s">
        <v>65</v>
      </c>
      <c r="F11" t="s">
        <v>26</v>
      </c>
      <c r="H11" t="s">
        <v>27</v>
      </c>
      <c r="L11" s="1">
        <v>0.5625</v>
      </c>
      <c r="M11" s="1">
        <v>0.6875</v>
      </c>
      <c r="N11" t="s">
        <v>54</v>
      </c>
      <c r="O11" t="s">
        <v>55</v>
      </c>
      <c r="P11">
        <v>301</v>
      </c>
      <c r="Q11">
        <v>16</v>
      </c>
      <c r="R11">
        <v>8</v>
      </c>
      <c r="S11">
        <v>0</v>
      </c>
      <c r="T11">
        <v>4</v>
      </c>
      <c r="U11">
        <v>4</v>
      </c>
      <c r="V11" t="s">
        <v>51</v>
      </c>
    </row>
    <row r="12" spans="1:39" x14ac:dyDescent="0.2">
      <c r="A12">
        <v>90278</v>
      </c>
      <c r="B12" t="s">
        <v>52</v>
      </c>
      <c r="C12">
        <v>230</v>
      </c>
      <c r="D12">
        <v>1</v>
      </c>
      <c r="E12" t="s">
        <v>66</v>
      </c>
      <c r="F12" t="s">
        <v>26</v>
      </c>
      <c r="H12" t="s">
        <v>27</v>
      </c>
      <c r="L12" s="1">
        <v>0.375</v>
      </c>
      <c r="M12" s="1">
        <v>0.5</v>
      </c>
      <c r="N12" t="s">
        <v>67</v>
      </c>
      <c r="O12" t="s">
        <v>55</v>
      </c>
      <c r="P12">
        <v>303</v>
      </c>
      <c r="Q12">
        <v>18</v>
      </c>
      <c r="R12">
        <v>15</v>
      </c>
      <c r="S12">
        <v>25</v>
      </c>
      <c r="T12">
        <v>4</v>
      </c>
      <c r="U12">
        <v>4</v>
      </c>
      <c r="V12" t="s">
        <v>51</v>
      </c>
      <c r="AB12" t="s">
        <v>56</v>
      </c>
    </row>
    <row r="13" spans="1:39" x14ac:dyDescent="0.2">
      <c r="A13">
        <v>90282</v>
      </c>
      <c r="B13" t="s">
        <v>52</v>
      </c>
      <c r="C13">
        <v>318</v>
      </c>
      <c r="D13">
        <v>1</v>
      </c>
      <c r="E13" t="s">
        <v>68</v>
      </c>
      <c r="F13" t="s">
        <v>26</v>
      </c>
      <c r="H13" t="s">
        <v>27</v>
      </c>
      <c r="L13" s="1">
        <v>0.75</v>
      </c>
      <c r="M13" s="1">
        <v>0.875</v>
      </c>
      <c r="N13" t="s">
        <v>63</v>
      </c>
      <c r="O13" t="s">
        <v>55</v>
      </c>
      <c r="P13">
        <v>14</v>
      </c>
      <c r="Q13">
        <v>10</v>
      </c>
      <c r="R13">
        <v>7</v>
      </c>
      <c r="S13">
        <v>25</v>
      </c>
      <c r="T13">
        <v>4</v>
      </c>
      <c r="U13">
        <v>4</v>
      </c>
      <c r="V13" t="s">
        <v>51</v>
      </c>
      <c r="W13" t="s">
        <v>69</v>
      </c>
    </row>
    <row r="14" spans="1:39" x14ac:dyDescent="0.2">
      <c r="A14">
        <v>90282</v>
      </c>
      <c r="B14" t="s">
        <v>52</v>
      </c>
      <c r="C14">
        <v>318</v>
      </c>
      <c r="D14">
        <v>1</v>
      </c>
      <c r="E14" t="s">
        <v>68</v>
      </c>
      <c r="F14" t="s">
        <v>26</v>
      </c>
      <c r="H14" t="s">
        <v>27</v>
      </c>
      <c r="L14" s="1">
        <v>0.75</v>
      </c>
      <c r="M14" s="1">
        <v>0.875</v>
      </c>
      <c r="N14" t="s">
        <v>62</v>
      </c>
      <c r="O14" t="s">
        <v>55</v>
      </c>
      <c r="P14">
        <v>14</v>
      </c>
      <c r="Q14">
        <v>10</v>
      </c>
      <c r="R14">
        <v>7</v>
      </c>
      <c r="S14">
        <v>25</v>
      </c>
      <c r="T14">
        <v>4</v>
      </c>
      <c r="U14">
        <v>4</v>
      </c>
      <c r="V14" t="s">
        <v>51</v>
      </c>
      <c r="W14" t="s">
        <v>69</v>
      </c>
    </row>
    <row r="15" spans="1:39" x14ac:dyDescent="0.2">
      <c r="A15">
        <v>90582</v>
      </c>
      <c r="B15" t="s">
        <v>52</v>
      </c>
      <c r="C15">
        <v>347</v>
      </c>
      <c r="D15">
        <v>1</v>
      </c>
      <c r="E15" t="s">
        <v>70</v>
      </c>
      <c r="F15" t="s">
        <v>26</v>
      </c>
      <c r="H15" t="s">
        <v>27</v>
      </c>
      <c r="L15" s="1">
        <v>0.375</v>
      </c>
      <c r="M15" s="1">
        <v>0.5</v>
      </c>
      <c r="N15" t="s">
        <v>54</v>
      </c>
      <c r="O15" t="s">
        <v>55</v>
      </c>
      <c r="P15">
        <v>308</v>
      </c>
      <c r="Q15">
        <v>16</v>
      </c>
      <c r="R15">
        <v>5</v>
      </c>
      <c r="S15">
        <v>0</v>
      </c>
      <c r="T15">
        <v>4</v>
      </c>
      <c r="U15">
        <v>4</v>
      </c>
      <c r="V15" t="s">
        <v>51</v>
      </c>
    </row>
    <row r="16" spans="1:39" x14ac:dyDescent="0.2">
      <c r="A16">
        <v>90285</v>
      </c>
      <c r="B16" t="s">
        <v>52</v>
      </c>
      <c r="C16">
        <v>470</v>
      </c>
      <c r="D16">
        <v>1</v>
      </c>
      <c r="E16" t="s">
        <v>71</v>
      </c>
      <c r="G16" t="s">
        <v>24</v>
      </c>
      <c r="I16" t="s">
        <v>25</v>
      </c>
      <c r="L16" s="1">
        <v>0.54166666666666663</v>
      </c>
      <c r="M16" s="1">
        <v>0.66666666666666663</v>
      </c>
      <c r="N16" t="s">
        <v>58</v>
      </c>
      <c r="O16" t="s">
        <v>55</v>
      </c>
      <c r="P16">
        <v>301</v>
      </c>
      <c r="Q16">
        <v>25</v>
      </c>
      <c r="R16">
        <v>13</v>
      </c>
      <c r="S16">
        <v>25</v>
      </c>
      <c r="T16">
        <v>4</v>
      </c>
      <c r="U16">
        <v>4</v>
      </c>
      <c r="V16" t="s">
        <v>51</v>
      </c>
    </row>
    <row r="17" spans="1:37" x14ac:dyDescent="0.2">
      <c r="A17">
        <v>90474</v>
      </c>
      <c r="B17" t="s">
        <v>52</v>
      </c>
      <c r="C17">
        <v>525</v>
      </c>
      <c r="D17">
        <v>1</v>
      </c>
      <c r="E17" t="s">
        <v>72</v>
      </c>
      <c r="I17" t="s">
        <v>25</v>
      </c>
      <c r="L17" s="1">
        <v>0.66666666666666663</v>
      </c>
      <c r="M17" s="1">
        <v>0.72916666666666663</v>
      </c>
      <c r="N17" t="s">
        <v>62</v>
      </c>
      <c r="O17" t="s">
        <v>55</v>
      </c>
      <c r="P17">
        <v>14</v>
      </c>
      <c r="Q17">
        <v>5</v>
      </c>
      <c r="R17">
        <v>1</v>
      </c>
      <c r="S17">
        <v>25</v>
      </c>
      <c r="T17">
        <v>2</v>
      </c>
      <c r="U17">
        <v>2</v>
      </c>
      <c r="V17" t="s">
        <v>51</v>
      </c>
    </row>
    <row r="18" spans="1:37" x14ac:dyDescent="0.2">
      <c r="A18">
        <v>90474</v>
      </c>
      <c r="B18" t="s">
        <v>52</v>
      </c>
      <c r="C18">
        <v>525</v>
      </c>
      <c r="D18">
        <v>1</v>
      </c>
      <c r="E18" t="s">
        <v>72</v>
      </c>
      <c r="I18" t="s">
        <v>25</v>
      </c>
      <c r="L18" s="1">
        <v>0.66666666666666663</v>
      </c>
      <c r="M18" s="1">
        <v>0.72916666666666663</v>
      </c>
      <c r="N18" t="s">
        <v>63</v>
      </c>
      <c r="O18" t="s">
        <v>55</v>
      </c>
      <c r="P18">
        <v>14</v>
      </c>
      <c r="Q18">
        <v>5</v>
      </c>
      <c r="R18">
        <v>1</v>
      </c>
      <c r="S18">
        <v>25</v>
      </c>
      <c r="T18">
        <v>2</v>
      </c>
      <c r="U18">
        <v>2</v>
      </c>
      <c r="V18" t="s">
        <v>51</v>
      </c>
    </row>
    <row r="19" spans="1:37" x14ac:dyDescent="0.2">
      <c r="A19">
        <v>90733</v>
      </c>
      <c r="B19" t="s">
        <v>52</v>
      </c>
      <c r="C19">
        <v>527</v>
      </c>
      <c r="D19">
        <v>1</v>
      </c>
      <c r="E19" t="s">
        <v>73</v>
      </c>
      <c r="G19" t="s">
        <v>24</v>
      </c>
      <c r="I19" t="s">
        <v>25</v>
      </c>
      <c r="L19" s="1">
        <v>0.58333333333333337</v>
      </c>
      <c r="M19" s="1">
        <v>0.70833333333333337</v>
      </c>
      <c r="N19" t="s">
        <v>74</v>
      </c>
      <c r="O19" t="s">
        <v>55</v>
      </c>
      <c r="P19">
        <v>307</v>
      </c>
      <c r="Q19">
        <v>12</v>
      </c>
      <c r="R19">
        <v>4</v>
      </c>
      <c r="S19">
        <v>25</v>
      </c>
      <c r="T19">
        <v>4</v>
      </c>
      <c r="U19">
        <v>4</v>
      </c>
      <c r="V19" t="s">
        <v>51</v>
      </c>
    </row>
    <row r="20" spans="1:37" x14ac:dyDescent="0.2">
      <c r="A20">
        <v>90732</v>
      </c>
      <c r="B20" t="s">
        <v>52</v>
      </c>
      <c r="C20" t="s">
        <v>75</v>
      </c>
      <c r="D20">
        <v>1</v>
      </c>
      <c r="E20" t="s">
        <v>76</v>
      </c>
      <c r="G20" t="s">
        <v>24</v>
      </c>
      <c r="I20" t="s">
        <v>25</v>
      </c>
      <c r="L20" s="1">
        <v>0.58333333333333337</v>
      </c>
      <c r="M20" s="1">
        <v>0.70833333333333337</v>
      </c>
      <c r="N20" t="s">
        <v>74</v>
      </c>
      <c r="O20" t="s">
        <v>55</v>
      </c>
      <c r="P20">
        <v>307</v>
      </c>
      <c r="Q20">
        <v>12</v>
      </c>
      <c r="R20">
        <v>4</v>
      </c>
      <c r="S20">
        <v>25</v>
      </c>
      <c r="T20">
        <v>2</v>
      </c>
      <c r="U20">
        <v>2</v>
      </c>
      <c r="V20" t="s">
        <v>51</v>
      </c>
    </row>
    <row r="21" spans="1:37" x14ac:dyDescent="0.2">
      <c r="A21">
        <v>90473</v>
      </c>
      <c r="B21" t="s">
        <v>52</v>
      </c>
      <c r="C21">
        <v>542</v>
      </c>
      <c r="D21">
        <v>1</v>
      </c>
      <c r="E21" t="s">
        <v>77</v>
      </c>
      <c r="F21" t="s">
        <v>26</v>
      </c>
      <c r="H21" t="s">
        <v>27</v>
      </c>
      <c r="L21" s="1">
        <v>0.75</v>
      </c>
      <c r="M21" s="1">
        <v>0.875</v>
      </c>
      <c r="N21" t="s">
        <v>62</v>
      </c>
      <c r="O21" t="s">
        <v>55</v>
      </c>
      <c r="P21">
        <v>14</v>
      </c>
      <c r="Q21">
        <v>10</v>
      </c>
      <c r="R21">
        <v>1</v>
      </c>
      <c r="S21">
        <v>25</v>
      </c>
      <c r="T21">
        <v>4</v>
      </c>
      <c r="U21">
        <v>4</v>
      </c>
      <c r="V21" t="s">
        <v>51</v>
      </c>
      <c r="W21" t="s">
        <v>69</v>
      </c>
    </row>
    <row r="22" spans="1:37" x14ac:dyDescent="0.2">
      <c r="A22">
        <v>90473</v>
      </c>
      <c r="B22" t="s">
        <v>52</v>
      </c>
      <c r="C22">
        <v>542</v>
      </c>
      <c r="D22">
        <v>1</v>
      </c>
      <c r="E22" t="s">
        <v>77</v>
      </c>
      <c r="F22" t="s">
        <v>26</v>
      </c>
      <c r="H22" t="s">
        <v>27</v>
      </c>
      <c r="L22" s="1">
        <v>0.75</v>
      </c>
      <c r="M22" s="1">
        <v>0.875</v>
      </c>
      <c r="N22" t="s">
        <v>63</v>
      </c>
      <c r="O22" t="s">
        <v>55</v>
      </c>
      <c r="P22">
        <v>14</v>
      </c>
      <c r="Q22">
        <v>10</v>
      </c>
      <c r="R22">
        <v>1</v>
      </c>
      <c r="S22">
        <v>25</v>
      </c>
      <c r="T22">
        <v>4</v>
      </c>
      <c r="U22">
        <v>4</v>
      </c>
      <c r="V22" t="s">
        <v>51</v>
      </c>
      <c r="W22" t="s">
        <v>69</v>
      </c>
    </row>
    <row r="23" spans="1:37" x14ac:dyDescent="0.2">
      <c r="A23">
        <v>90741</v>
      </c>
      <c r="B23" t="s">
        <v>52</v>
      </c>
      <c r="C23">
        <v>550</v>
      </c>
      <c r="D23">
        <v>1</v>
      </c>
      <c r="E23" t="s">
        <v>78</v>
      </c>
      <c r="I23" t="s">
        <v>25</v>
      </c>
      <c r="L23" s="1">
        <v>0.75</v>
      </c>
      <c r="M23" s="1">
        <v>0.875</v>
      </c>
      <c r="N23" t="s">
        <v>79</v>
      </c>
      <c r="O23" t="s">
        <v>80</v>
      </c>
      <c r="Q23">
        <v>25</v>
      </c>
      <c r="R23">
        <v>4</v>
      </c>
      <c r="S23">
        <v>25</v>
      </c>
      <c r="T23">
        <v>4</v>
      </c>
      <c r="U23">
        <v>4</v>
      </c>
      <c r="V23" t="s">
        <v>51</v>
      </c>
    </row>
    <row r="24" spans="1:37" x14ac:dyDescent="0.2">
      <c r="A24">
        <v>90742</v>
      </c>
      <c r="B24" t="s">
        <v>52</v>
      </c>
      <c r="C24">
        <v>550</v>
      </c>
      <c r="D24">
        <v>2</v>
      </c>
      <c r="E24" t="s">
        <v>81</v>
      </c>
      <c r="I24" t="s">
        <v>25</v>
      </c>
      <c r="L24" s="1">
        <v>0.75</v>
      </c>
      <c r="M24" s="1">
        <v>0.875</v>
      </c>
      <c r="N24" t="s">
        <v>79</v>
      </c>
      <c r="O24" t="s">
        <v>80</v>
      </c>
      <c r="Q24">
        <v>25</v>
      </c>
      <c r="R24">
        <v>1</v>
      </c>
      <c r="S24">
        <v>25</v>
      </c>
      <c r="T24">
        <v>4</v>
      </c>
      <c r="U24">
        <v>4</v>
      </c>
      <c r="V24" t="s">
        <v>51</v>
      </c>
    </row>
    <row r="25" spans="1:37" x14ac:dyDescent="0.2">
      <c r="A25">
        <v>90583</v>
      </c>
      <c r="B25" t="s">
        <v>82</v>
      </c>
      <c r="C25">
        <v>250</v>
      </c>
      <c r="D25">
        <v>1</v>
      </c>
      <c r="E25" t="s">
        <v>83</v>
      </c>
      <c r="F25" t="s">
        <v>26</v>
      </c>
      <c r="H25" t="s">
        <v>27</v>
      </c>
      <c r="J25" t="s">
        <v>28</v>
      </c>
      <c r="L25" s="1">
        <v>0.38194444444444442</v>
      </c>
      <c r="M25" s="1">
        <v>0.4236111111111111</v>
      </c>
      <c r="N25" t="s">
        <v>84</v>
      </c>
      <c r="O25" t="s">
        <v>55</v>
      </c>
      <c r="P25">
        <v>112</v>
      </c>
      <c r="Q25">
        <v>40</v>
      </c>
      <c r="R25">
        <v>9</v>
      </c>
      <c r="S25">
        <v>25</v>
      </c>
      <c r="T25">
        <v>4</v>
      </c>
      <c r="U25">
        <v>4</v>
      </c>
      <c r="V25" t="s">
        <v>51</v>
      </c>
      <c r="X25" t="s">
        <v>85</v>
      </c>
      <c r="AH25" t="s">
        <v>86</v>
      </c>
    </row>
    <row r="26" spans="1:37" x14ac:dyDescent="0.2">
      <c r="A26">
        <v>90353</v>
      </c>
      <c r="B26" t="s">
        <v>82</v>
      </c>
      <c r="C26">
        <v>263</v>
      </c>
      <c r="D26">
        <v>1</v>
      </c>
      <c r="E26" t="s">
        <v>87</v>
      </c>
      <c r="F26" t="s">
        <v>26</v>
      </c>
      <c r="H26" t="s">
        <v>27</v>
      </c>
      <c r="J26" t="s">
        <v>28</v>
      </c>
      <c r="L26" s="1">
        <v>0.43055555555555558</v>
      </c>
      <c r="M26" s="1">
        <v>0.47222222222222221</v>
      </c>
      <c r="N26" t="s">
        <v>88</v>
      </c>
      <c r="O26" t="s">
        <v>55</v>
      </c>
      <c r="P26">
        <v>119</v>
      </c>
      <c r="Q26">
        <v>18</v>
      </c>
      <c r="R26">
        <v>19</v>
      </c>
      <c r="S26">
        <v>25</v>
      </c>
      <c r="T26">
        <v>4</v>
      </c>
      <c r="U26">
        <v>4</v>
      </c>
      <c r="V26" t="s">
        <v>51</v>
      </c>
      <c r="X26" t="s">
        <v>85</v>
      </c>
      <c r="Y26" t="s">
        <v>89</v>
      </c>
    </row>
    <row r="27" spans="1:37" x14ac:dyDescent="0.2">
      <c r="A27">
        <v>90686</v>
      </c>
      <c r="B27" t="s">
        <v>82</v>
      </c>
      <c r="C27">
        <v>270</v>
      </c>
      <c r="D27">
        <v>1</v>
      </c>
      <c r="E27" t="s">
        <v>90</v>
      </c>
      <c r="F27" t="s">
        <v>26</v>
      </c>
      <c r="H27" t="s">
        <v>27</v>
      </c>
      <c r="L27" s="1">
        <v>0.54861111111111116</v>
      </c>
      <c r="M27" s="1">
        <v>0.61111111111111116</v>
      </c>
      <c r="N27" t="s">
        <v>91</v>
      </c>
      <c r="O27" t="s">
        <v>92</v>
      </c>
      <c r="P27">
        <v>203</v>
      </c>
      <c r="Q27">
        <v>49</v>
      </c>
      <c r="R27">
        <v>11</v>
      </c>
      <c r="S27">
        <v>0</v>
      </c>
      <c r="T27">
        <v>4</v>
      </c>
      <c r="U27">
        <v>4</v>
      </c>
      <c r="V27" t="s">
        <v>51</v>
      </c>
      <c r="W27" t="s">
        <v>93</v>
      </c>
      <c r="X27" t="s">
        <v>85</v>
      </c>
      <c r="Y27" t="s">
        <v>89</v>
      </c>
    </row>
    <row r="28" spans="1:37" x14ac:dyDescent="0.2">
      <c r="A28">
        <v>90585</v>
      </c>
      <c r="B28" t="s">
        <v>82</v>
      </c>
      <c r="C28">
        <v>350</v>
      </c>
      <c r="D28">
        <v>1</v>
      </c>
      <c r="E28" t="s">
        <v>94</v>
      </c>
      <c r="G28" t="s">
        <v>24</v>
      </c>
      <c r="I28" t="s">
        <v>25</v>
      </c>
      <c r="L28" s="1">
        <v>0.54861111111111116</v>
      </c>
      <c r="M28" s="1">
        <v>0.61111111111111116</v>
      </c>
      <c r="N28" t="s">
        <v>95</v>
      </c>
      <c r="O28" t="s">
        <v>55</v>
      </c>
      <c r="P28">
        <v>112</v>
      </c>
      <c r="Q28">
        <v>19</v>
      </c>
      <c r="R28">
        <v>6</v>
      </c>
      <c r="S28">
        <v>25</v>
      </c>
      <c r="T28">
        <v>4</v>
      </c>
      <c r="U28">
        <v>4</v>
      </c>
      <c r="V28" t="s">
        <v>51</v>
      </c>
      <c r="W28" t="s">
        <v>96</v>
      </c>
    </row>
    <row r="29" spans="1:37" x14ac:dyDescent="0.2">
      <c r="A29">
        <v>90585</v>
      </c>
      <c r="B29" t="s">
        <v>82</v>
      </c>
      <c r="C29">
        <v>350</v>
      </c>
      <c r="D29">
        <v>1</v>
      </c>
      <c r="E29" t="s">
        <v>94</v>
      </c>
      <c r="G29" t="s">
        <v>24</v>
      </c>
      <c r="I29" t="s">
        <v>25</v>
      </c>
      <c r="L29" s="1">
        <v>0.54861111111111116</v>
      </c>
      <c r="M29" s="1">
        <v>0.61111111111111116</v>
      </c>
      <c r="N29" t="s">
        <v>88</v>
      </c>
      <c r="O29" t="s">
        <v>55</v>
      </c>
      <c r="P29">
        <v>112</v>
      </c>
      <c r="Q29">
        <v>19</v>
      </c>
      <c r="R29">
        <v>6</v>
      </c>
      <c r="S29">
        <v>25</v>
      </c>
      <c r="T29">
        <v>4</v>
      </c>
      <c r="U29">
        <v>4</v>
      </c>
      <c r="V29" t="s">
        <v>51</v>
      </c>
      <c r="W29" t="s">
        <v>96</v>
      </c>
    </row>
    <row r="30" spans="1:37" x14ac:dyDescent="0.2">
      <c r="A30">
        <v>90355</v>
      </c>
      <c r="B30" t="s">
        <v>82</v>
      </c>
      <c r="C30">
        <v>420</v>
      </c>
      <c r="D30">
        <v>1</v>
      </c>
      <c r="E30" t="s">
        <v>97</v>
      </c>
      <c r="F30" t="s">
        <v>26</v>
      </c>
      <c r="H30" t="s">
        <v>27</v>
      </c>
      <c r="L30" s="1">
        <v>0.61805555555555558</v>
      </c>
      <c r="M30" s="1">
        <v>0.68055555555555558</v>
      </c>
      <c r="N30" t="s">
        <v>84</v>
      </c>
      <c r="O30" t="s">
        <v>55</v>
      </c>
      <c r="P30">
        <v>112</v>
      </c>
      <c r="Q30">
        <v>17</v>
      </c>
      <c r="R30">
        <v>5</v>
      </c>
      <c r="S30">
        <v>25</v>
      </c>
      <c r="T30">
        <v>4</v>
      </c>
      <c r="U30">
        <v>4</v>
      </c>
      <c r="V30" t="s">
        <v>51</v>
      </c>
      <c r="X30" t="s">
        <v>85</v>
      </c>
      <c r="AH30" t="s">
        <v>86</v>
      </c>
    </row>
    <row r="31" spans="1:37" x14ac:dyDescent="0.2">
      <c r="A31">
        <v>90356</v>
      </c>
      <c r="B31" t="s">
        <v>82</v>
      </c>
      <c r="C31">
        <v>471</v>
      </c>
      <c r="D31">
        <v>1</v>
      </c>
      <c r="E31" t="s">
        <v>98</v>
      </c>
      <c r="H31" t="s">
        <v>27</v>
      </c>
      <c r="L31" s="1">
        <v>0.70833333333333337</v>
      </c>
      <c r="M31" s="1">
        <v>0.77083333333333337</v>
      </c>
      <c r="N31" t="s">
        <v>88</v>
      </c>
      <c r="O31" t="s">
        <v>55</v>
      </c>
      <c r="P31">
        <v>112</v>
      </c>
      <c r="Q31">
        <v>17</v>
      </c>
      <c r="R31">
        <v>3</v>
      </c>
      <c r="S31">
        <v>25</v>
      </c>
      <c r="T31">
        <v>2</v>
      </c>
      <c r="U31">
        <v>2</v>
      </c>
      <c r="V31" t="s">
        <v>51</v>
      </c>
    </row>
    <row r="32" spans="1:37" x14ac:dyDescent="0.2">
      <c r="A32">
        <v>90586</v>
      </c>
      <c r="B32" t="s">
        <v>99</v>
      </c>
      <c r="C32">
        <v>122</v>
      </c>
      <c r="D32">
        <v>1</v>
      </c>
      <c r="E32" t="s">
        <v>100</v>
      </c>
      <c r="F32" t="s">
        <v>26</v>
      </c>
      <c r="H32" t="s">
        <v>27</v>
      </c>
      <c r="L32" s="1">
        <v>0.47916666666666669</v>
      </c>
      <c r="M32" s="1">
        <v>0.54166666666666663</v>
      </c>
      <c r="N32" t="s">
        <v>101</v>
      </c>
      <c r="O32" t="s">
        <v>102</v>
      </c>
      <c r="P32">
        <v>209</v>
      </c>
      <c r="Q32">
        <v>18</v>
      </c>
      <c r="R32">
        <v>14</v>
      </c>
      <c r="S32">
        <v>0</v>
      </c>
      <c r="T32">
        <v>4</v>
      </c>
      <c r="U32">
        <v>4</v>
      </c>
      <c r="V32" t="s">
        <v>51</v>
      </c>
      <c r="W32" t="s">
        <v>103</v>
      </c>
      <c r="AK32" t="s">
        <v>104</v>
      </c>
    </row>
    <row r="33" spans="1:37" x14ac:dyDescent="0.2">
      <c r="A33">
        <v>90109</v>
      </c>
      <c r="B33" t="s">
        <v>99</v>
      </c>
      <c r="C33">
        <v>207</v>
      </c>
      <c r="D33">
        <v>1</v>
      </c>
      <c r="E33" t="s">
        <v>105</v>
      </c>
      <c r="F33" t="s">
        <v>26</v>
      </c>
      <c r="H33" t="s">
        <v>27</v>
      </c>
      <c r="J33" t="s">
        <v>28</v>
      </c>
      <c r="L33" s="1">
        <v>0.38194444444444442</v>
      </c>
      <c r="M33" s="1">
        <v>0.4236111111111111</v>
      </c>
      <c r="N33" t="s">
        <v>106</v>
      </c>
      <c r="O33" t="s">
        <v>102</v>
      </c>
      <c r="P33">
        <v>202</v>
      </c>
      <c r="Q33">
        <v>28</v>
      </c>
      <c r="R33">
        <v>24</v>
      </c>
      <c r="S33">
        <v>25</v>
      </c>
      <c r="T33">
        <v>4</v>
      </c>
      <c r="U33">
        <v>4</v>
      </c>
      <c r="V33" t="s">
        <v>51</v>
      </c>
      <c r="W33" t="s">
        <v>107</v>
      </c>
      <c r="AK33" t="s">
        <v>104</v>
      </c>
    </row>
    <row r="34" spans="1:37" x14ac:dyDescent="0.2">
      <c r="A34">
        <v>90110</v>
      </c>
      <c r="B34" t="s">
        <v>99</v>
      </c>
      <c r="C34">
        <v>207</v>
      </c>
      <c r="D34">
        <v>2</v>
      </c>
      <c r="E34" t="s">
        <v>105</v>
      </c>
      <c r="F34" t="s">
        <v>26</v>
      </c>
      <c r="H34" t="s">
        <v>27</v>
      </c>
      <c r="L34" s="1">
        <v>0.47916666666666669</v>
      </c>
      <c r="M34" s="1">
        <v>0.54166666666666663</v>
      </c>
      <c r="N34" t="s">
        <v>108</v>
      </c>
      <c r="O34" t="s">
        <v>102</v>
      </c>
      <c r="P34">
        <v>142</v>
      </c>
      <c r="Q34">
        <v>28</v>
      </c>
      <c r="R34">
        <v>25</v>
      </c>
      <c r="S34">
        <v>25</v>
      </c>
      <c r="T34">
        <v>4</v>
      </c>
      <c r="U34">
        <v>4</v>
      </c>
      <c r="V34" t="s">
        <v>51</v>
      </c>
      <c r="W34" t="s">
        <v>109</v>
      </c>
      <c r="AK34" t="s">
        <v>104</v>
      </c>
    </row>
    <row r="35" spans="1:37" x14ac:dyDescent="0.2">
      <c r="A35">
        <v>90111</v>
      </c>
      <c r="B35" t="s">
        <v>99</v>
      </c>
      <c r="C35" t="s">
        <v>110</v>
      </c>
      <c r="D35">
        <v>1</v>
      </c>
      <c r="E35" t="s">
        <v>111</v>
      </c>
      <c r="F35" t="s">
        <v>26</v>
      </c>
      <c r="L35" s="1">
        <v>0.5625</v>
      </c>
      <c r="M35" s="1">
        <v>0.6875</v>
      </c>
      <c r="N35" t="s">
        <v>106</v>
      </c>
      <c r="O35" t="s">
        <v>102</v>
      </c>
      <c r="P35">
        <v>204</v>
      </c>
      <c r="Q35">
        <v>14</v>
      </c>
      <c r="R35">
        <v>10</v>
      </c>
      <c r="S35">
        <v>25</v>
      </c>
      <c r="T35">
        <v>2</v>
      </c>
      <c r="U35">
        <v>2</v>
      </c>
      <c r="V35" t="s">
        <v>51</v>
      </c>
      <c r="W35" t="s">
        <v>112</v>
      </c>
      <c r="AK35" t="s">
        <v>104</v>
      </c>
    </row>
    <row r="36" spans="1:37" x14ac:dyDescent="0.2">
      <c r="A36">
        <v>90112</v>
      </c>
      <c r="B36" t="s">
        <v>99</v>
      </c>
      <c r="C36" t="s">
        <v>110</v>
      </c>
      <c r="D36">
        <v>2</v>
      </c>
      <c r="E36" t="s">
        <v>111</v>
      </c>
      <c r="G36" t="s">
        <v>24</v>
      </c>
      <c r="L36" s="1">
        <v>0.5625</v>
      </c>
      <c r="M36" s="1">
        <v>0.6875</v>
      </c>
      <c r="N36" t="s">
        <v>108</v>
      </c>
      <c r="O36" t="s">
        <v>102</v>
      </c>
      <c r="P36">
        <v>204</v>
      </c>
      <c r="Q36">
        <v>14</v>
      </c>
      <c r="R36">
        <v>13</v>
      </c>
      <c r="S36">
        <v>25</v>
      </c>
      <c r="T36">
        <v>2</v>
      </c>
      <c r="U36">
        <v>2</v>
      </c>
      <c r="V36" t="s">
        <v>51</v>
      </c>
      <c r="W36" t="s">
        <v>113</v>
      </c>
      <c r="AK36" t="s">
        <v>104</v>
      </c>
    </row>
    <row r="37" spans="1:37" x14ac:dyDescent="0.2">
      <c r="A37">
        <v>90113</v>
      </c>
      <c r="B37" t="s">
        <v>99</v>
      </c>
      <c r="C37" t="s">
        <v>110</v>
      </c>
      <c r="D37">
        <v>3</v>
      </c>
      <c r="E37" t="s">
        <v>111</v>
      </c>
      <c r="H37" t="s">
        <v>27</v>
      </c>
      <c r="L37" s="1">
        <v>0.5625</v>
      </c>
      <c r="M37" s="1">
        <v>0.6875</v>
      </c>
      <c r="N37" t="s">
        <v>106</v>
      </c>
      <c r="O37" t="s">
        <v>102</v>
      </c>
      <c r="P37">
        <v>204</v>
      </c>
      <c r="Q37">
        <v>14</v>
      </c>
      <c r="R37">
        <v>13</v>
      </c>
      <c r="S37">
        <v>25</v>
      </c>
      <c r="T37">
        <v>2</v>
      </c>
      <c r="U37">
        <v>2</v>
      </c>
      <c r="V37" t="s">
        <v>51</v>
      </c>
      <c r="W37" t="s">
        <v>114</v>
      </c>
      <c r="AK37" t="s">
        <v>104</v>
      </c>
    </row>
    <row r="38" spans="1:37" x14ac:dyDescent="0.2">
      <c r="A38">
        <v>90114</v>
      </c>
      <c r="B38" t="s">
        <v>99</v>
      </c>
      <c r="C38" t="s">
        <v>110</v>
      </c>
      <c r="D38">
        <v>4</v>
      </c>
      <c r="E38" t="s">
        <v>111</v>
      </c>
      <c r="I38" t="s">
        <v>25</v>
      </c>
      <c r="L38" s="1">
        <v>0.5625</v>
      </c>
      <c r="M38" s="1">
        <v>0.6875</v>
      </c>
      <c r="N38" t="s">
        <v>108</v>
      </c>
      <c r="O38" t="s">
        <v>102</v>
      </c>
      <c r="P38">
        <v>204</v>
      </c>
      <c r="Q38">
        <v>14</v>
      </c>
      <c r="R38">
        <v>12</v>
      </c>
      <c r="S38">
        <v>25</v>
      </c>
      <c r="T38">
        <v>2</v>
      </c>
      <c r="U38">
        <v>2</v>
      </c>
      <c r="V38" t="s">
        <v>51</v>
      </c>
      <c r="W38" t="s">
        <v>115</v>
      </c>
      <c r="AK38" t="s">
        <v>104</v>
      </c>
    </row>
    <row r="39" spans="1:37" x14ac:dyDescent="0.2">
      <c r="A39">
        <v>90131</v>
      </c>
      <c r="B39" t="s">
        <v>99</v>
      </c>
      <c r="C39">
        <v>236</v>
      </c>
      <c r="D39">
        <v>1</v>
      </c>
      <c r="E39" t="s">
        <v>116</v>
      </c>
      <c r="F39" t="s">
        <v>26</v>
      </c>
      <c r="H39" t="s">
        <v>27</v>
      </c>
      <c r="J39" t="s">
        <v>28</v>
      </c>
      <c r="L39" s="1">
        <v>0.38194444444444442</v>
      </c>
      <c r="M39" s="1">
        <v>0.4236111111111111</v>
      </c>
      <c r="N39" t="s">
        <v>117</v>
      </c>
      <c r="O39" t="s">
        <v>102</v>
      </c>
      <c r="P39">
        <v>201</v>
      </c>
      <c r="Q39">
        <v>28</v>
      </c>
      <c r="R39">
        <v>24</v>
      </c>
      <c r="S39">
        <v>25</v>
      </c>
      <c r="T39">
        <v>4</v>
      </c>
      <c r="U39">
        <v>4</v>
      </c>
      <c r="V39" t="s">
        <v>51</v>
      </c>
      <c r="AK39" t="s">
        <v>104</v>
      </c>
    </row>
    <row r="40" spans="1:37" x14ac:dyDescent="0.2">
      <c r="A40">
        <v>90132</v>
      </c>
      <c r="B40" t="s">
        <v>99</v>
      </c>
      <c r="C40" t="s">
        <v>118</v>
      </c>
      <c r="D40">
        <v>1</v>
      </c>
      <c r="E40" t="s">
        <v>119</v>
      </c>
      <c r="I40" t="s">
        <v>25</v>
      </c>
      <c r="L40" s="1">
        <v>0.5625</v>
      </c>
      <c r="M40" s="1">
        <v>0.6875</v>
      </c>
      <c r="N40" t="s">
        <v>117</v>
      </c>
      <c r="O40" t="s">
        <v>102</v>
      </c>
      <c r="P40">
        <v>216</v>
      </c>
      <c r="Q40">
        <v>14</v>
      </c>
      <c r="R40">
        <v>10</v>
      </c>
      <c r="S40">
        <v>25</v>
      </c>
      <c r="T40">
        <v>2</v>
      </c>
      <c r="U40">
        <v>2</v>
      </c>
      <c r="V40" t="s">
        <v>51</v>
      </c>
      <c r="AK40" t="s">
        <v>104</v>
      </c>
    </row>
    <row r="41" spans="1:37" x14ac:dyDescent="0.2">
      <c r="A41">
        <v>90133</v>
      </c>
      <c r="B41" t="s">
        <v>99</v>
      </c>
      <c r="C41" t="s">
        <v>118</v>
      </c>
      <c r="D41">
        <v>2</v>
      </c>
      <c r="E41" t="s">
        <v>119</v>
      </c>
      <c r="H41" t="s">
        <v>27</v>
      </c>
      <c r="L41" s="1">
        <v>0.5625</v>
      </c>
      <c r="M41" s="1">
        <v>0.6875</v>
      </c>
      <c r="N41" t="s">
        <v>117</v>
      </c>
      <c r="O41" t="s">
        <v>102</v>
      </c>
      <c r="P41">
        <v>216</v>
      </c>
      <c r="Q41">
        <v>14</v>
      </c>
      <c r="R41">
        <v>14</v>
      </c>
      <c r="S41">
        <v>25</v>
      </c>
      <c r="T41">
        <v>2</v>
      </c>
      <c r="U41">
        <v>2</v>
      </c>
      <c r="V41" t="s">
        <v>51</v>
      </c>
      <c r="AK41" t="s">
        <v>104</v>
      </c>
    </row>
    <row r="42" spans="1:37" x14ac:dyDescent="0.2">
      <c r="A42">
        <v>90587</v>
      </c>
      <c r="B42" t="s">
        <v>99</v>
      </c>
      <c r="C42">
        <v>250</v>
      </c>
      <c r="D42">
        <v>1</v>
      </c>
      <c r="E42" t="s">
        <v>120</v>
      </c>
      <c r="F42" t="s">
        <v>26</v>
      </c>
      <c r="L42" s="1">
        <v>0.69097222222222221</v>
      </c>
      <c r="M42" s="1">
        <v>0.74652777777777779</v>
      </c>
      <c r="N42" t="s">
        <v>106</v>
      </c>
      <c r="O42" t="s">
        <v>102</v>
      </c>
      <c r="P42">
        <v>204</v>
      </c>
      <c r="Q42">
        <v>12</v>
      </c>
      <c r="R42">
        <v>6</v>
      </c>
      <c r="S42">
        <v>25</v>
      </c>
      <c r="T42">
        <v>2</v>
      </c>
      <c r="U42">
        <v>2</v>
      </c>
      <c r="V42" t="s">
        <v>51</v>
      </c>
      <c r="W42" t="s">
        <v>121</v>
      </c>
    </row>
    <row r="43" spans="1:37" x14ac:dyDescent="0.2">
      <c r="A43">
        <v>90588</v>
      </c>
      <c r="B43" t="s">
        <v>99</v>
      </c>
      <c r="C43">
        <v>250</v>
      </c>
      <c r="D43">
        <v>2</v>
      </c>
      <c r="E43" t="s">
        <v>122</v>
      </c>
      <c r="G43" t="s">
        <v>24</v>
      </c>
      <c r="L43" s="1">
        <v>0.2986111111111111</v>
      </c>
      <c r="M43" s="1">
        <v>0.3611111111111111</v>
      </c>
      <c r="N43" t="s">
        <v>123</v>
      </c>
      <c r="O43" t="s">
        <v>102</v>
      </c>
      <c r="P43">
        <v>206</v>
      </c>
      <c r="Q43">
        <v>8</v>
      </c>
      <c r="R43">
        <v>8</v>
      </c>
      <c r="S43">
        <v>25</v>
      </c>
      <c r="T43">
        <v>2</v>
      </c>
      <c r="U43">
        <v>2</v>
      </c>
      <c r="V43" t="s">
        <v>51</v>
      </c>
      <c r="W43" t="s">
        <v>124</v>
      </c>
    </row>
    <row r="44" spans="1:37" x14ac:dyDescent="0.2">
      <c r="A44">
        <v>90588</v>
      </c>
      <c r="B44" t="s">
        <v>99</v>
      </c>
      <c r="C44">
        <v>250</v>
      </c>
      <c r="D44">
        <v>2</v>
      </c>
      <c r="E44" t="s">
        <v>122</v>
      </c>
      <c r="G44" t="s">
        <v>24</v>
      </c>
      <c r="L44" s="1">
        <v>0.2986111111111111</v>
      </c>
      <c r="M44" s="1">
        <v>0.3611111111111111</v>
      </c>
      <c r="N44" t="s">
        <v>125</v>
      </c>
      <c r="O44" t="s">
        <v>102</v>
      </c>
      <c r="P44">
        <v>206</v>
      </c>
      <c r="Q44">
        <v>8</v>
      </c>
      <c r="R44">
        <v>8</v>
      </c>
      <c r="S44">
        <v>25</v>
      </c>
      <c r="T44">
        <v>2</v>
      </c>
      <c r="U44">
        <v>2</v>
      </c>
      <c r="V44" t="s">
        <v>51</v>
      </c>
      <c r="W44" t="s">
        <v>124</v>
      </c>
    </row>
    <row r="45" spans="1:37" x14ac:dyDescent="0.2">
      <c r="A45">
        <v>90142</v>
      </c>
      <c r="B45" t="s">
        <v>99</v>
      </c>
      <c r="C45">
        <v>260</v>
      </c>
      <c r="D45">
        <v>1</v>
      </c>
      <c r="E45" t="s">
        <v>126</v>
      </c>
      <c r="F45" t="s">
        <v>26</v>
      </c>
      <c r="H45" t="s">
        <v>27</v>
      </c>
      <c r="L45" s="1">
        <v>0.75</v>
      </c>
      <c r="M45" s="1">
        <v>0.8125</v>
      </c>
      <c r="N45" t="s">
        <v>127</v>
      </c>
      <c r="O45" t="s">
        <v>102</v>
      </c>
      <c r="P45">
        <v>209</v>
      </c>
      <c r="Q45">
        <v>24</v>
      </c>
      <c r="R45">
        <v>15</v>
      </c>
      <c r="S45">
        <v>25</v>
      </c>
      <c r="T45">
        <v>4</v>
      </c>
      <c r="U45">
        <v>4</v>
      </c>
      <c r="V45" t="s">
        <v>51</v>
      </c>
    </row>
    <row r="46" spans="1:37" x14ac:dyDescent="0.2">
      <c r="A46">
        <v>90589</v>
      </c>
      <c r="B46" t="s">
        <v>99</v>
      </c>
      <c r="C46">
        <v>313</v>
      </c>
      <c r="D46">
        <v>1</v>
      </c>
      <c r="E46" t="s">
        <v>128</v>
      </c>
      <c r="G46" t="s">
        <v>24</v>
      </c>
      <c r="I46" t="s">
        <v>25</v>
      </c>
      <c r="L46" s="1">
        <v>0.4375</v>
      </c>
      <c r="M46" s="1">
        <v>0.5</v>
      </c>
      <c r="N46" t="s">
        <v>123</v>
      </c>
      <c r="O46" t="s">
        <v>102</v>
      </c>
      <c r="P46">
        <v>206</v>
      </c>
      <c r="Q46">
        <v>14</v>
      </c>
      <c r="R46">
        <v>6</v>
      </c>
      <c r="S46">
        <v>0</v>
      </c>
      <c r="T46">
        <v>4</v>
      </c>
      <c r="U46">
        <v>4</v>
      </c>
      <c r="V46" t="s">
        <v>51</v>
      </c>
      <c r="W46" t="s">
        <v>129</v>
      </c>
    </row>
    <row r="47" spans="1:37" x14ac:dyDescent="0.2">
      <c r="A47">
        <v>90590</v>
      </c>
      <c r="B47" t="s">
        <v>99</v>
      </c>
      <c r="C47" t="s">
        <v>130</v>
      </c>
      <c r="D47">
        <v>1</v>
      </c>
      <c r="E47" t="s">
        <v>131</v>
      </c>
      <c r="I47" t="s">
        <v>25</v>
      </c>
      <c r="L47" s="1">
        <v>0.5625</v>
      </c>
      <c r="M47" s="1">
        <v>0.6875</v>
      </c>
      <c r="N47" t="s">
        <v>123</v>
      </c>
      <c r="O47" t="s">
        <v>102</v>
      </c>
      <c r="P47">
        <v>209</v>
      </c>
      <c r="Q47">
        <v>14</v>
      </c>
      <c r="R47">
        <v>6</v>
      </c>
      <c r="S47">
        <v>0</v>
      </c>
      <c r="T47">
        <v>2</v>
      </c>
      <c r="U47">
        <v>2</v>
      </c>
      <c r="V47" t="s">
        <v>51</v>
      </c>
      <c r="W47" t="s">
        <v>132</v>
      </c>
    </row>
    <row r="48" spans="1:37" x14ac:dyDescent="0.2">
      <c r="A48">
        <v>90591</v>
      </c>
      <c r="B48" t="s">
        <v>99</v>
      </c>
      <c r="C48">
        <v>350</v>
      </c>
      <c r="D48">
        <v>1</v>
      </c>
      <c r="E48" t="s">
        <v>133</v>
      </c>
      <c r="G48" t="s">
        <v>24</v>
      </c>
      <c r="I48" t="s">
        <v>25</v>
      </c>
      <c r="L48" s="1">
        <v>0.4375</v>
      </c>
      <c r="M48" s="1">
        <v>0.5</v>
      </c>
      <c r="N48" t="s">
        <v>108</v>
      </c>
      <c r="O48" t="s">
        <v>102</v>
      </c>
      <c r="P48">
        <v>112</v>
      </c>
      <c r="Q48">
        <v>49</v>
      </c>
      <c r="R48">
        <v>5</v>
      </c>
      <c r="S48">
        <v>25</v>
      </c>
      <c r="T48">
        <v>4</v>
      </c>
      <c r="U48">
        <v>4</v>
      </c>
      <c r="V48" t="s">
        <v>51</v>
      </c>
    </row>
    <row r="49" spans="1:36" x14ac:dyDescent="0.2">
      <c r="A49">
        <v>90591</v>
      </c>
      <c r="B49" t="s">
        <v>99</v>
      </c>
      <c r="C49">
        <v>350</v>
      </c>
      <c r="D49">
        <v>1</v>
      </c>
      <c r="E49" t="s">
        <v>133</v>
      </c>
      <c r="G49" t="s">
        <v>24</v>
      </c>
      <c r="I49" t="s">
        <v>25</v>
      </c>
      <c r="L49" s="1">
        <v>0.4375</v>
      </c>
      <c r="M49" s="1">
        <v>0.5</v>
      </c>
      <c r="N49" t="s">
        <v>117</v>
      </c>
      <c r="O49" t="s">
        <v>102</v>
      </c>
      <c r="P49">
        <v>112</v>
      </c>
      <c r="Q49">
        <v>49</v>
      </c>
      <c r="R49">
        <v>5</v>
      </c>
      <c r="S49">
        <v>25</v>
      </c>
      <c r="T49">
        <v>4</v>
      </c>
      <c r="U49">
        <v>4</v>
      </c>
      <c r="V49" t="s">
        <v>51</v>
      </c>
    </row>
    <row r="50" spans="1:36" x14ac:dyDescent="0.2">
      <c r="A50">
        <v>90137</v>
      </c>
      <c r="B50" t="s">
        <v>99</v>
      </c>
      <c r="C50">
        <v>351</v>
      </c>
      <c r="D50">
        <v>1</v>
      </c>
      <c r="E50" t="s">
        <v>134</v>
      </c>
      <c r="G50" t="s">
        <v>24</v>
      </c>
      <c r="I50" t="s">
        <v>25</v>
      </c>
      <c r="L50" s="1">
        <v>0.75</v>
      </c>
      <c r="M50" s="1">
        <v>0.8125</v>
      </c>
      <c r="N50" t="s">
        <v>135</v>
      </c>
      <c r="O50" t="s">
        <v>102</v>
      </c>
      <c r="P50">
        <v>236</v>
      </c>
      <c r="Q50">
        <v>14</v>
      </c>
      <c r="R50">
        <v>9</v>
      </c>
      <c r="S50">
        <v>25</v>
      </c>
      <c r="T50">
        <v>4</v>
      </c>
      <c r="U50">
        <v>4</v>
      </c>
      <c r="V50" t="s">
        <v>51</v>
      </c>
      <c r="W50" t="s">
        <v>136</v>
      </c>
    </row>
    <row r="51" spans="1:36" x14ac:dyDescent="0.2">
      <c r="A51">
        <v>90138</v>
      </c>
      <c r="B51" t="s">
        <v>99</v>
      </c>
      <c r="C51" t="s">
        <v>137</v>
      </c>
      <c r="D51">
        <v>1</v>
      </c>
      <c r="E51" t="s">
        <v>138</v>
      </c>
      <c r="H51" t="s">
        <v>27</v>
      </c>
      <c r="L51" s="1">
        <v>0.625</v>
      </c>
      <c r="M51" s="1">
        <v>0.75</v>
      </c>
      <c r="N51" t="s">
        <v>135</v>
      </c>
      <c r="O51" t="s">
        <v>102</v>
      </c>
      <c r="P51">
        <v>219</v>
      </c>
      <c r="Q51">
        <v>14</v>
      </c>
      <c r="R51">
        <v>8</v>
      </c>
      <c r="S51">
        <v>25</v>
      </c>
      <c r="T51">
        <v>2</v>
      </c>
      <c r="U51">
        <v>2</v>
      </c>
      <c r="V51" t="s">
        <v>51</v>
      </c>
      <c r="W51" t="s">
        <v>139</v>
      </c>
    </row>
    <row r="52" spans="1:36" x14ac:dyDescent="0.2">
      <c r="A52">
        <v>90592</v>
      </c>
      <c r="B52" t="s">
        <v>99</v>
      </c>
      <c r="C52">
        <v>364</v>
      </c>
      <c r="D52">
        <v>1</v>
      </c>
      <c r="E52" t="s">
        <v>140</v>
      </c>
      <c r="G52" t="s">
        <v>24</v>
      </c>
      <c r="I52" t="s">
        <v>25</v>
      </c>
      <c r="L52" s="1">
        <v>0.36805555555555558</v>
      </c>
      <c r="M52" s="1">
        <v>0.43055555555555558</v>
      </c>
      <c r="N52" t="s">
        <v>141</v>
      </c>
      <c r="O52" t="s">
        <v>102</v>
      </c>
      <c r="P52">
        <v>209</v>
      </c>
      <c r="Q52">
        <v>12</v>
      </c>
      <c r="R52">
        <v>7</v>
      </c>
      <c r="S52">
        <v>25</v>
      </c>
      <c r="T52">
        <v>4</v>
      </c>
      <c r="U52">
        <v>4</v>
      </c>
      <c r="V52" t="s">
        <v>51</v>
      </c>
      <c r="W52" t="s">
        <v>142</v>
      </c>
    </row>
    <row r="53" spans="1:36" x14ac:dyDescent="0.2">
      <c r="A53">
        <v>90593</v>
      </c>
      <c r="B53" t="s">
        <v>99</v>
      </c>
      <c r="C53" t="s">
        <v>143</v>
      </c>
      <c r="D53">
        <v>1</v>
      </c>
      <c r="E53" t="s">
        <v>144</v>
      </c>
      <c r="G53" t="s">
        <v>24</v>
      </c>
      <c r="L53" s="1">
        <v>0.5625</v>
      </c>
      <c r="M53" s="1">
        <v>0.6875</v>
      </c>
      <c r="N53" t="s">
        <v>141</v>
      </c>
      <c r="O53" t="s">
        <v>102</v>
      </c>
      <c r="P53">
        <v>217</v>
      </c>
      <c r="Q53">
        <v>12</v>
      </c>
      <c r="R53">
        <v>7</v>
      </c>
      <c r="S53">
        <v>25</v>
      </c>
      <c r="T53">
        <v>2</v>
      </c>
      <c r="U53">
        <v>2</v>
      </c>
      <c r="V53" t="s">
        <v>51</v>
      </c>
      <c r="W53" t="s">
        <v>145</v>
      </c>
    </row>
    <row r="54" spans="1:36" x14ac:dyDescent="0.2">
      <c r="A54">
        <v>90432</v>
      </c>
      <c r="B54" t="s">
        <v>99</v>
      </c>
      <c r="C54">
        <v>399</v>
      </c>
      <c r="D54" t="s">
        <v>146</v>
      </c>
      <c r="E54" t="s">
        <v>147</v>
      </c>
      <c r="N54" t="s">
        <v>123</v>
      </c>
      <c r="Q54">
        <v>25</v>
      </c>
      <c r="R54">
        <v>1</v>
      </c>
      <c r="S54">
        <v>25</v>
      </c>
      <c r="V54" t="s">
        <v>148</v>
      </c>
    </row>
    <row r="55" spans="1:36" x14ac:dyDescent="0.2">
      <c r="A55">
        <v>90748</v>
      </c>
      <c r="B55" t="s">
        <v>99</v>
      </c>
      <c r="C55">
        <v>399</v>
      </c>
      <c r="D55" t="s">
        <v>149</v>
      </c>
      <c r="E55" t="s">
        <v>147</v>
      </c>
      <c r="N55" t="s">
        <v>108</v>
      </c>
      <c r="Q55">
        <v>25</v>
      </c>
      <c r="R55">
        <v>1</v>
      </c>
      <c r="S55">
        <v>0</v>
      </c>
      <c r="V55" t="s">
        <v>148</v>
      </c>
    </row>
    <row r="56" spans="1:36" x14ac:dyDescent="0.2">
      <c r="A56">
        <v>90749</v>
      </c>
      <c r="B56" t="s">
        <v>99</v>
      </c>
      <c r="C56">
        <v>399</v>
      </c>
      <c r="D56" t="s">
        <v>150</v>
      </c>
      <c r="E56" t="s">
        <v>147</v>
      </c>
      <c r="N56" t="s">
        <v>106</v>
      </c>
      <c r="Q56">
        <v>25</v>
      </c>
      <c r="R56">
        <v>1</v>
      </c>
      <c r="S56">
        <v>0</v>
      </c>
      <c r="V56" t="s">
        <v>148</v>
      </c>
    </row>
    <row r="57" spans="1:36" x14ac:dyDescent="0.2">
      <c r="A57">
        <v>90384</v>
      </c>
      <c r="B57" t="s">
        <v>99</v>
      </c>
      <c r="C57">
        <v>471</v>
      </c>
      <c r="D57">
        <v>1</v>
      </c>
      <c r="E57" t="s">
        <v>151</v>
      </c>
      <c r="I57" t="s">
        <v>25</v>
      </c>
      <c r="L57" s="1">
        <v>0.50347222222222221</v>
      </c>
      <c r="M57" s="1">
        <v>0.55902777777777779</v>
      </c>
      <c r="N57" t="s">
        <v>101</v>
      </c>
      <c r="O57" t="s">
        <v>102</v>
      </c>
      <c r="P57">
        <v>236</v>
      </c>
      <c r="Q57">
        <v>49</v>
      </c>
      <c r="R57">
        <v>22</v>
      </c>
      <c r="S57">
        <v>25</v>
      </c>
      <c r="T57">
        <v>2</v>
      </c>
      <c r="U57">
        <v>2</v>
      </c>
      <c r="V57" t="s">
        <v>51</v>
      </c>
    </row>
    <row r="58" spans="1:36" x14ac:dyDescent="0.2">
      <c r="A58">
        <v>90405</v>
      </c>
      <c r="B58" t="s">
        <v>99</v>
      </c>
      <c r="C58">
        <v>480</v>
      </c>
      <c r="D58" t="s">
        <v>152</v>
      </c>
      <c r="E58" t="s">
        <v>153</v>
      </c>
      <c r="L58" s="1"/>
      <c r="M58" s="1"/>
      <c r="N58" t="s">
        <v>108</v>
      </c>
      <c r="Q58">
        <v>25</v>
      </c>
      <c r="R58">
        <v>0</v>
      </c>
      <c r="S58">
        <v>25</v>
      </c>
      <c r="T58">
        <v>4</v>
      </c>
      <c r="U58">
        <v>4</v>
      </c>
      <c r="V58" t="s">
        <v>148</v>
      </c>
    </row>
    <row r="59" spans="1:36" x14ac:dyDescent="0.2">
      <c r="A59">
        <v>90189</v>
      </c>
      <c r="B59" t="s">
        <v>154</v>
      </c>
      <c r="C59">
        <v>210</v>
      </c>
      <c r="D59">
        <v>1</v>
      </c>
      <c r="E59" t="s">
        <v>155</v>
      </c>
      <c r="G59" t="s">
        <v>24</v>
      </c>
      <c r="I59" t="s">
        <v>25</v>
      </c>
      <c r="L59" s="1">
        <v>0.36805555555555558</v>
      </c>
      <c r="M59" s="1">
        <v>0.43055555555555558</v>
      </c>
      <c r="N59" t="s">
        <v>156</v>
      </c>
      <c r="O59" t="s">
        <v>92</v>
      </c>
      <c r="P59">
        <v>306</v>
      </c>
      <c r="Q59">
        <v>49</v>
      </c>
      <c r="R59">
        <v>23</v>
      </c>
      <c r="S59">
        <v>0</v>
      </c>
      <c r="T59">
        <v>4</v>
      </c>
      <c r="U59">
        <v>4</v>
      </c>
      <c r="V59" t="s">
        <v>51</v>
      </c>
    </row>
    <row r="60" spans="1:36" x14ac:dyDescent="0.2">
      <c r="A60">
        <v>90190</v>
      </c>
      <c r="B60" t="s">
        <v>154</v>
      </c>
      <c r="C60">
        <v>220</v>
      </c>
      <c r="D60">
        <v>1</v>
      </c>
      <c r="E60" t="s">
        <v>157</v>
      </c>
      <c r="G60" t="s">
        <v>24</v>
      </c>
      <c r="I60" t="s">
        <v>25</v>
      </c>
      <c r="L60" s="1">
        <v>0.61805555555555558</v>
      </c>
      <c r="M60" s="1">
        <v>0.68055555555555558</v>
      </c>
      <c r="N60" t="s">
        <v>156</v>
      </c>
      <c r="O60" t="s">
        <v>92</v>
      </c>
      <c r="P60">
        <v>105</v>
      </c>
      <c r="Q60">
        <v>19</v>
      </c>
      <c r="R60">
        <v>17</v>
      </c>
      <c r="S60">
        <v>25</v>
      </c>
      <c r="T60">
        <v>4</v>
      </c>
      <c r="U60">
        <v>4</v>
      </c>
      <c r="V60" t="s">
        <v>51</v>
      </c>
    </row>
    <row r="61" spans="1:36" x14ac:dyDescent="0.2">
      <c r="A61">
        <v>90520</v>
      </c>
      <c r="B61" t="s">
        <v>154</v>
      </c>
      <c r="C61">
        <v>390</v>
      </c>
      <c r="D61" t="s">
        <v>158</v>
      </c>
      <c r="E61" t="s">
        <v>159</v>
      </c>
      <c r="L61" s="1"/>
      <c r="M61" s="1"/>
      <c r="N61" t="s">
        <v>156</v>
      </c>
      <c r="Q61">
        <v>25</v>
      </c>
      <c r="R61">
        <v>0</v>
      </c>
      <c r="S61">
        <v>0</v>
      </c>
      <c r="T61">
        <v>2</v>
      </c>
      <c r="U61">
        <v>2</v>
      </c>
      <c r="V61" t="s">
        <v>148</v>
      </c>
    </row>
    <row r="62" spans="1:36" x14ac:dyDescent="0.2">
      <c r="A62">
        <v>90763</v>
      </c>
      <c r="B62" t="s">
        <v>154</v>
      </c>
      <c r="C62">
        <v>390</v>
      </c>
      <c r="D62" t="s">
        <v>160</v>
      </c>
      <c r="E62" t="s">
        <v>159</v>
      </c>
      <c r="L62" s="1"/>
      <c r="M62" s="1"/>
      <c r="N62" t="s">
        <v>156</v>
      </c>
      <c r="Q62">
        <v>25</v>
      </c>
      <c r="R62">
        <v>1</v>
      </c>
      <c r="S62">
        <v>0</v>
      </c>
      <c r="T62">
        <v>2</v>
      </c>
      <c r="U62">
        <v>2</v>
      </c>
      <c r="V62" t="s">
        <v>148</v>
      </c>
    </row>
    <row r="63" spans="1:36" x14ac:dyDescent="0.2">
      <c r="A63">
        <v>90234</v>
      </c>
      <c r="B63" t="s">
        <v>154</v>
      </c>
      <c r="C63">
        <v>471</v>
      </c>
      <c r="D63">
        <v>1</v>
      </c>
      <c r="E63" t="s">
        <v>161</v>
      </c>
      <c r="G63" t="s">
        <v>24</v>
      </c>
      <c r="L63" s="1">
        <v>0.54861111111111116</v>
      </c>
      <c r="M63" s="1">
        <v>0.61111111111111116</v>
      </c>
      <c r="N63" t="s">
        <v>156</v>
      </c>
      <c r="O63" t="s">
        <v>92</v>
      </c>
      <c r="P63">
        <v>320</v>
      </c>
      <c r="Q63">
        <v>49</v>
      </c>
      <c r="R63">
        <v>11</v>
      </c>
      <c r="S63">
        <v>25</v>
      </c>
      <c r="T63">
        <v>2</v>
      </c>
      <c r="U63">
        <v>2</v>
      </c>
      <c r="V63" t="s">
        <v>51</v>
      </c>
    </row>
    <row r="64" spans="1:36" x14ac:dyDescent="0.2">
      <c r="A64">
        <v>90124</v>
      </c>
      <c r="B64" t="s">
        <v>162</v>
      </c>
      <c r="C64">
        <v>100</v>
      </c>
      <c r="D64">
        <v>1</v>
      </c>
      <c r="E64" t="s">
        <v>163</v>
      </c>
      <c r="H64" t="s">
        <v>27</v>
      </c>
      <c r="L64" s="1">
        <v>0.75</v>
      </c>
      <c r="M64" s="1">
        <v>0.875</v>
      </c>
      <c r="N64" t="s">
        <v>164</v>
      </c>
      <c r="O64" t="s">
        <v>92</v>
      </c>
      <c r="P64">
        <v>105</v>
      </c>
      <c r="Q64">
        <v>19</v>
      </c>
      <c r="R64">
        <v>20</v>
      </c>
      <c r="S64">
        <v>0</v>
      </c>
      <c r="T64">
        <v>4</v>
      </c>
      <c r="U64">
        <v>4</v>
      </c>
      <c r="V64" t="s">
        <v>51</v>
      </c>
      <c r="AH64" t="s">
        <v>86</v>
      </c>
      <c r="AJ64" t="s">
        <v>25</v>
      </c>
    </row>
    <row r="65" spans="1:39" x14ac:dyDescent="0.2">
      <c r="A65">
        <v>90126</v>
      </c>
      <c r="B65" t="s">
        <v>162</v>
      </c>
      <c r="C65">
        <v>125</v>
      </c>
      <c r="D65">
        <v>1</v>
      </c>
      <c r="E65" t="s">
        <v>165</v>
      </c>
      <c r="F65" t="s">
        <v>26</v>
      </c>
      <c r="H65" t="s">
        <v>27</v>
      </c>
      <c r="L65" s="1">
        <v>0.47916666666666669</v>
      </c>
      <c r="M65" s="1">
        <v>0.54166666666666663</v>
      </c>
      <c r="N65" t="s">
        <v>166</v>
      </c>
      <c r="O65" t="s">
        <v>92</v>
      </c>
      <c r="P65">
        <v>105</v>
      </c>
      <c r="Q65">
        <v>20</v>
      </c>
      <c r="R65">
        <v>17</v>
      </c>
      <c r="S65">
        <v>25</v>
      </c>
      <c r="T65">
        <v>4</v>
      </c>
      <c r="U65">
        <v>4</v>
      </c>
      <c r="V65" t="s">
        <v>51</v>
      </c>
    </row>
    <row r="66" spans="1:39" x14ac:dyDescent="0.2">
      <c r="A66">
        <v>90127</v>
      </c>
      <c r="B66" t="s">
        <v>162</v>
      </c>
      <c r="C66">
        <v>228</v>
      </c>
      <c r="D66">
        <v>1</v>
      </c>
      <c r="E66" t="s">
        <v>167</v>
      </c>
      <c r="F66" t="s">
        <v>26</v>
      </c>
      <c r="L66" s="1">
        <v>0.75</v>
      </c>
      <c r="M66" s="1">
        <v>0.875</v>
      </c>
      <c r="N66" t="s">
        <v>168</v>
      </c>
      <c r="O66" t="s">
        <v>92</v>
      </c>
      <c r="P66">
        <v>203</v>
      </c>
      <c r="Q66">
        <v>19</v>
      </c>
      <c r="R66">
        <v>23</v>
      </c>
      <c r="S66">
        <v>25</v>
      </c>
      <c r="T66">
        <v>4</v>
      </c>
      <c r="U66">
        <v>4</v>
      </c>
      <c r="V66" t="s">
        <v>51</v>
      </c>
      <c r="AI66" t="s">
        <v>169</v>
      </c>
    </row>
    <row r="67" spans="1:39" x14ac:dyDescent="0.2">
      <c r="A67">
        <v>90657</v>
      </c>
      <c r="B67" t="s">
        <v>162</v>
      </c>
      <c r="C67">
        <v>263</v>
      </c>
      <c r="D67">
        <v>1</v>
      </c>
      <c r="E67" t="s">
        <v>170</v>
      </c>
      <c r="G67" t="s">
        <v>24</v>
      </c>
      <c r="L67" s="1">
        <v>0.75</v>
      </c>
      <c r="M67" s="1">
        <v>0.875</v>
      </c>
      <c r="N67" t="s">
        <v>168</v>
      </c>
      <c r="O67" t="s">
        <v>92</v>
      </c>
      <c r="P67">
        <v>107</v>
      </c>
      <c r="Q67">
        <v>19</v>
      </c>
      <c r="R67">
        <v>16</v>
      </c>
      <c r="S67">
        <v>25</v>
      </c>
      <c r="T67">
        <v>4</v>
      </c>
      <c r="U67">
        <v>4</v>
      </c>
      <c r="V67" t="s">
        <v>51</v>
      </c>
      <c r="AE67" t="s">
        <v>171</v>
      </c>
      <c r="AL67" t="s">
        <v>27</v>
      </c>
      <c r="AM67" t="s">
        <v>172</v>
      </c>
    </row>
    <row r="68" spans="1:39" x14ac:dyDescent="0.2">
      <c r="A68">
        <v>90129</v>
      </c>
      <c r="B68" t="s">
        <v>162</v>
      </c>
      <c r="C68">
        <v>349</v>
      </c>
      <c r="D68">
        <v>1</v>
      </c>
      <c r="E68" t="s">
        <v>173</v>
      </c>
      <c r="H68" t="s">
        <v>27</v>
      </c>
      <c r="L68" s="1">
        <v>0.75</v>
      </c>
      <c r="M68" s="1">
        <v>0.875</v>
      </c>
      <c r="N68" t="s">
        <v>174</v>
      </c>
      <c r="O68" t="s">
        <v>92</v>
      </c>
      <c r="P68">
        <v>203</v>
      </c>
      <c r="Q68">
        <v>19</v>
      </c>
      <c r="R68">
        <v>8</v>
      </c>
      <c r="S68">
        <v>25</v>
      </c>
      <c r="T68">
        <v>4</v>
      </c>
      <c r="U68">
        <v>4</v>
      </c>
      <c r="V68" t="s">
        <v>51</v>
      </c>
      <c r="Z68" t="s">
        <v>175</v>
      </c>
      <c r="AI68" t="s">
        <v>169</v>
      </c>
    </row>
    <row r="69" spans="1:39" x14ac:dyDescent="0.2">
      <c r="A69">
        <v>90333</v>
      </c>
      <c r="B69" t="s">
        <v>176</v>
      </c>
      <c r="C69">
        <v>101</v>
      </c>
      <c r="D69">
        <v>1</v>
      </c>
      <c r="E69" t="s">
        <v>177</v>
      </c>
      <c r="F69" t="s">
        <v>26</v>
      </c>
      <c r="H69" t="s">
        <v>27</v>
      </c>
      <c r="J69" t="s">
        <v>28</v>
      </c>
      <c r="L69" s="1">
        <v>0.43055555555555558</v>
      </c>
      <c r="M69" s="1">
        <v>0.47222222222222221</v>
      </c>
      <c r="N69" t="s">
        <v>178</v>
      </c>
      <c r="O69" t="s">
        <v>102</v>
      </c>
      <c r="P69">
        <v>202</v>
      </c>
      <c r="Q69">
        <v>36</v>
      </c>
      <c r="R69">
        <v>36</v>
      </c>
      <c r="S69">
        <v>25</v>
      </c>
      <c r="T69">
        <v>4</v>
      </c>
      <c r="U69">
        <v>4</v>
      </c>
      <c r="V69" t="s">
        <v>51</v>
      </c>
      <c r="AK69" t="s">
        <v>104</v>
      </c>
    </row>
    <row r="70" spans="1:39" x14ac:dyDescent="0.2">
      <c r="A70">
        <v>90334</v>
      </c>
      <c r="B70" t="s">
        <v>176</v>
      </c>
      <c r="C70">
        <v>101</v>
      </c>
      <c r="D70">
        <v>2</v>
      </c>
      <c r="E70" t="s">
        <v>177</v>
      </c>
      <c r="F70" t="s">
        <v>26</v>
      </c>
      <c r="H70" t="s">
        <v>27</v>
      </c>
      <c r="J70" t="s">
        <v>28</v>
      </c>
      <c r="L70" s="1">
        <v>0.47916666666666669</v>
      </c>
      <c r="M70" s="1">
        <v>0.52083333333333337</v>
      </c>
      <c r="N70" t="s">
        <v>179</v>
      </c>
      <c r="O70" t="s">
        <v>102</v>
      </c>
      <c r="P70">
        <v>202</v>
      </c>
      <c r="Q70">
        <v>36</v>
      </c>
      <c r="R70">
        <v>33</v>
      </c>
      <c r="S70">
        <v>25</v>
      </c>
      <c r="T70">
        <v>4</v>
      </c>
      <c r="U70">
        <v>4</v>
      </c>
      <c r="V70" t="s">
        <v>51</v>
      </c>
      <c r="AK70" t="s">
        <v>104</v>
      </c>
    </row>
    <row r="71" spans="1:39" x14ac:dyDescent="0.2">
      <c r="A71">
        <v>90335</v>
      </c>
      <c r="B71" t="s">
        <v>176</v>
      </c>
      <c r="C71" t="s">
        <v>180</v>
      </c>
      <c r="D71">
        <v>1</v>
      </c>
      <c r="E71" t="s">
        <v>181</v>
      </c>
      <c r="F71" t="s">
        <v>26</v>
      </c>
      <c r="L71" s="1">
        <v>0.5625</v>
      </c>
      <c r="M71" s="1">
        <v>0.6875</v>
      </c>
      <c r="N71" t="s">
        <v>178</v>
      </c>
      <c r="O71" t="s">
        <v>102</v>
      </c>
      <c r="P71">
        <v>221</v>
      </c>
      <c r="Q71">
        <v>20</v>
      </c>
      <c r="R71">
        <v>20</v>
      </c>
      <c r="S71">
        <v>0</v>
      </c>
      <c r="T71">
        <v>2</v>
      </c>
      <c r="U71">
        <v>2</v>
      </c>
      <c r="V71" t="s">
        <v>51</v>
      </c>
      <c r="AK71" t="s">
        <v>104</v>
      </c>
    </row>
    <row r="72" spans="1:39" x14ac:dyDescent="0.2">
      <c r="A72">
        <v>90336</v>
      </c>
      <c r="B72" t="s">
        <v>176</v>
      </c>
      <c r="C72" t="s">
        <v>180</v>
      </c>
      <c r="D72">
        <v>2</v>
      </c>
      <c r="E72" t="s">
        <v>181</v>
      </c>
      <c r="G72" t="s">
        <v>24</v>
      </c>
      <c r="L72" s="1">
        <v>0.5625</v>
      </c>
      <c r="M72" s="1">
        <v>0.6875</v>
      </c>
      <c r="N72" t="s">
        <v>179</v>
      </c>
      <c r="O72" t="s">
        <v>102</v>
      </c>
      <c r="P72">
        <v>221</v>
      </c>
      <c r="Q72">
        <v>20</v>
      </c>
      <c r="R72">
        <v>19</v>
      </c>
      <c r="S72">
        <v>25</v>
      </c>
      <c r="T72">
        <v>2</v>
      </c>
      <c r="U72">
        <v>2</v>
      </c>
      <c r="V72" t="s">
        <v>51</v>
      </c>
      <c r="AK72" t="s">
        <v>104</v>
      </c>
    </row>
    <row r="73" spans="1:39" x14ac:dyDescent="0.2">
      <c r="A73">
        <v>90758</v>
      </c>
      <c r="B73" t="s">
        <v>176</v>
      </c>
      <c r="C73" t="s">
        <v>180</v>
      </c>
      <c r="D73">
        <v>3</v>
      </c>
      <c r="E73" t="s">
        <v>181</v>
      </c>
      <c r="H73" t="s">
        <v>27</v>
      </c>
      <c r="L73" s="1">
        <v>0.5625</v>
      </c>
      <c r="M73" s="1">
        <v>0.6875</v>
      </c>
      <c r="N73" t="s">
        <v>178</v>
      </c>
      <c r="O73" t="s">
        <v>102</v>
      </c>
      <c r="P73">
        <v>221</v>
      </c>
      <c r="Q73">
        <v>16</v>
      </c>
      <c r="R73">
        <v>16</v>
      </c>
      <c r="S73">
        <v>0</v>
      </c>
      <c r="T73">
        <v>2</v>
      </c>
      <c r="U73">
        <v>2</v>
      </c>
      <c r="V73" t="s">
        <v>51</v>
      </c>
      <c r="AK73" t="s">
        <v>104</v>
      </c>
    </row>
    <row r="74" spans="1:39" x14ac:dyDescent="0.2">
      <c r="A74">
        <v>90759</v>
      </c>
      <c r="B74" t="s">
        <v>176</v>
      </c>
      <c r="C74" t="s">
        <v>180</v>
      </c>
      <c r="D74">
        <v>4</v>
      </c>
      <c r="E74" t="s">
        <v>181</v>
      </c>
      <c r="I74" t="s">
        <v>25</v>
      </c>
      <c r="L74" s="1">
        <v>0.5625</v>
      </c>
      <c r="M74" s="1">
        <v>0.6875</v>
      </c>
      <c r="N74" t="s">
        <v>179</v>
      </c>
      <c r="O74" t="s">
        <v>102</v>
      </c>
      <c r="P74">
        <v>221</v>
      </c>
      <c r="Q74">
        <v>16</v>
      </c>
      <c r="R74">
        <v>13</v>
      </c>
      <c r="S74">
        <v>0</v>
      </c>
      <c r="T74">
        <v>2</v>
      </c>
      <c r="U74">
        <v>2</v>
      </c>
      <c r="V74" t="s">
        <v>51</v>
      </c>
      <c r="AK74" t="s">
        <v>104</v>
      </c>
    </row>
    <row r="75" spans="1:39" x14ac:dyDescent="0.2">
      <c r="A75">
        <v>90339</v>
      </c>
      <c r="B75" t="s">
        <v>176</v>
      </c>
      <c r="C75">
        <v>221</v>
      </c>
      <c r="D75">
        <v>1</v>
      </c>
      <c r="E75" t="s">
        <v>182</v>
      </c>
      <c r="F75" t="s">
        <v>26</v>
      </c>
      <c r="H75" t="s">
        <v>27</v>
      </c>
      <c r="J75" t="s">
        <v>28</v>
      </c>
      <c r="L75" s="1">
        <v>0.33333333333333331</v>
      </c>
      <c r="M75" s="1">
        <v>0.375</v>
      </c>
      <c r="N75" t="s">
        <v>179</v>
      </c>
      <c r="O75" t="s">
        <v>102</v>
      </c>
      <c r="P75">
        <v>201</v>
      </c>
      <c r="Q75">
        <v>32</v>
      </c>
      <c r="R75">
        <v>23</v>
      </c>
      <c r="S75">
        <v>25</v>
      </c>
      <c r="T75">
        <v>4</v>
      </c>
      <c r="U75">
        <v>4</v>
      </c>
      <c r="V75" t="s">
        <v>51</v>
      </c>
    </row>
    <row r="76" spans="1:39" x14ac:dyDescent="0.2">
      <c r="A76">
        <v>90778</v>
      </c>
      <c r="B76" t="s">
        <v>176</v>
      </c>
      <c r="C76" t="s">
        <v>183</v>
      </c>
      <c r="D76">
        <v>1</v>
      </c>
      <c r="E76" t="s">
        <v>184</v>
      </c>
      <c r="F76" t="s">
        <v>26</v>
      </c>
      <c r="L76" s="1">
        <v>0.5625</v>
      </c>
      <c r="M76" s="1">
        <v>0.6875</v>
      </c>
      <c r="N76" t="s">
        <v>50</v>
      </c>
      <c r="O76" t="s">
        <v>102</v>
      </c>
      <c r="P76">
        <v>219</v>
      </c>
      <c r="Q76">
        <v>13</v>
      </c>
      <c r="R76">
        <v>13</v>
      </c>
      <c r="S76">
        <v>0</v>
      </c>
      <c r="T76">
        <v>2</v>
      </c>
      <c r="U76">
        <v>2</v>
      </c>
      <c r="V76" t="s">
        <v>51</v>
      </c>
    </row>
    <row r="77" spans="1:39" x14ac:dyDescent="0.2">
      <c r="A77">
        <v>90779</v>
      </c>
      <c r="B77" t="s">
        <v>176</v>
      </c>
      <c r="C77" t="s">
        <v>183</v>
      </c>
      <c r="D77">
        <v>2</v>
      </c>
      <c r="E77" t="s">
        <v>184</v>
      </c>
      <c r="I77" t="s">
        <v>25</v>
      </c>
      <c r="L77" s="1">
        <v>0.77083333333333337</v>
      </c>
      <c r="M77" s="1">
        <v>0.89583333333333337</v>
      </c>
      <c r="N77" t="s">
        <v>50</v>
      </c>
      <c r="O77" t="s">
        <v>102</v>
      </c>
      <c r="P77">
        <v>219</v>
      </c>
      <c r="Q77">
        <v>9</v>
      </c>
      <c r="R77">
        <v>9</v>
      </c>
      <c r="S77">
        <v>0</v>
      </c>
      <c r="T77">
        <v>2</v>
      </c>
      <c r="U77">
        <v>2</v>
      </c>
      <c r="V77" t="s">
        <v>51</v>
      </c>
    </row>
    <row r="78" spans="1:39" x14ac:dyDescent="0.2">
      <c r="A78">
        <v>90506</v>
      </c>
      <c r="B78" t="s">
        <v>176</v>
      </c>
      <c r="C78">
        <v>290</v>
      </c>
      <c r="D78" t="s">
        <v>185</v>
      </c>
      <c r="E78" t="s">
        <v>159</v>
      </c>
      <c r="L78" s="1"/>
      <c r="M78" s="1"/>
      <c r="N78" t="s">
        <v>178</v>
      </c>
      <c r="Q78">
        <v>25</v>
      </c>
      <c r="R78">
        <v>0</v>
      </c>
      <c r="S78">
        <v>0</v>
      </c>
      <c r="T78">
        <v>2</v>
      </c>
      <c r="U78">
        <v>2</v>
      </c>
      <c r="V78" t="s">
        <v>148</v>
      </c>
    </row>
    <row r="79" spans="1:39" x14ac:dyDescent="0.2">
      <c r="A79">
        <v>90343</v>
      </c>
      <c r="B79" t="s">
        <v>176</v>
      </c>
      <c r="C79">
        <v>331</v>
      </c>
      <c r="D79">
        <v>1</v>
      </c>
      <c r="E79" t="s">
        <v>186</v>
      </c>
      <c r="G79" t="s">
        <v>24</v>
      </c>
      <c r="I79" t="s">
        <v>25</v>
      </c>
      <c r="L79" s="1">
        <v>0.4375</v>
      </c>
      <c r="M79" s="1">
        <v>0.5</v>
      </c>
      <c r="N79" t="s">
        <v>178</v>
      </c>
      <c r="O79" t="s">
        <v>102</v>
      </c>
      <c r="P79">
        <v>113</v>
      </c>
      <c r="Q79">
        <v>6</v>
      </c>
      <c r="R79">
        <v>3</v>
      </c>
      <c r="S79">
        <v>25</v>
      </c>
      <c r="T79">
        <v>4</v>
      </c>
      <c r="U79">
        <v>4</v>
      </c>
      <c r="V79" t="s">
        <v>51</v>
      </c>
      <c r="W79" t="s">
        <v>187</v>
      </c>
    </row>
    <row r="80" spans="1:39" x14ac:dyDescent="0.2">
      <c r="A80">
        <v>90140</v>
      </c>
      <c r="B80" t="s">
        <v>176</v>
      </c>
      <c r="C80">
        <v>351</v>
      </c>
      <c r="D80">
        <v>1</v>
      </c>
      <c r="E80" t="s">
        <v>134</v>
      </c>
      <c r="G80" t="s">
        <v>24</v>
      </c>
      <c r="I80" t="s">
        <v>25</v>
      </c>
      <c r="L80" s="1">
        <v>0.75</v>
      </c>
      <c r="M80" s="1">
        <v>0.8125</v>
      </c>
      <c r="N80" t="s">
        <v>135</v>
      </c>
      <c r="O80" t="s">
        <v>102</v>
      </c>
      <c r="P80">
        <v>236</v>
      </c>
      <c r="Q80">
        <v>14</v>
      </c>
      <c r="R80">
        <v>3</v>
      </c>
      <c r="S80">
        <v>25</v>
      </c>
      <c r="T80">
        <v>4</v>
      </c>
      <c r="U80">
        <v>4</v>
      </c>
      <c r="V80" t="s">
        <v>51</v>
      </c>
      <c r="W80" t="s">
        <v>136</v>
      </c>
    </row>
    <row r="81" spans="1:39" x14ac:dyDescent="0.2">
      <c r="A81">
        <v>90141</v>
      </c>
      <c r="B81" t="s">
        <v>176</v>
      </c>
      <c r="C81" t="s">
        <v>137</v>
      </c>
      <c r="D81">
        <v>1</v>
      </c>
      <c r="E81" t="s">
        <v>138</v>
      </c>
      <c r="H81" t="s">
        <v>27</v>
      </c>
      <c r="L81" s="1">
        <v>0.625</v>
      </c>
      <c r="M81" s="1">
        <v>0.75</v>
      </c>
      <c r="N81" t="s">
        <v>135</v>
      </c>
      <c r="O81" t="s">
        <v>102</v>
      </c>
      <c r="P81">
        <v>219</v>
      </c>
      <c r="Q81">
        <v>14</v>
      </c>
      <c r="R81">
        <v>2</v>
      </c>
      <c r="S81">
        <v>25</v>
      </c>
      <c r="T81">
        <v>2</v>
      </c>
      <c r="U81">
        <v>2</v>
      </c>
      <c r="V81" t="s">
        <v>51</v>
      </c>
      <c r="W81" t="s">
        <v>139</v>
      </c>
    </row>
    <row r="82" spans="1:39" x14ac:dyDescent="0.2">
      <c r="A82">
        <v>90521</v>
      </c>
      <c r="B82" t="s">
        <v>176</v>
      </c>
      <c r="C82">
        <v>390</v>
      </c>
      <c r="D82" t="s">
        <v>185</v>
      </c>
      <c r="E82" t="s">
        <v>159</v>
      </c>
      <c r="L82" s="1"/>
      <c r="M82" s="1"/>
      <c r="N82" t="s">
        <v>178</v>
      </c>
      <c r="Q82">
        <v>25</v>
      </c>
      <c r="R82">
        <v>0</v>
      </c>
      <c r="S82">
        <v>0</v>
      </c>
      <c r="T82">
        <v>2</v>
      </c>
      <c r="U82">
        <v>2</v>
      </c>
      <c r="V82" t="s">
        <v>148</v>
      </c>
    </row>
    <row r="83" spans="1:39" x14ac:dyDescent="0.2">
      <c r="A83">
        <v>90507</v>
      </c>
      <c r="B83" t="s">
        <v>176</v>
      </c>
      <c r="C83">
        <v>390</v>
      </c>
      <c r="D83" t="s">
        <v>188</v>
      </c>
      <c r="E83" t="s">
        <v>159</v>
      </c>
      <c r="L83" s="1"/>
      <c r="M83" s="1"/>
      <c r="N83" t="s">
        <v>179</v>
      </c>
      <c r="Q83">
        <v>25</v>
      </c>
      <c r="R83">
        <v>0</v>
      </c>
      <c r="S83">
        <v>0</v>
      </c>
      <c r="T83">
        <v>4</v>
      </c>
      <c r="U83">
        <v>4</v>
      </c>
      <c r="V83" t="s">
        <v>148</v>
      </c>
    </row>
    <row r="84" spans="1:39" x14ac:dyDescent="0.2">
      <c r="A84">
        <v>90519</v>
      </c>
      <c r="B84" t="s">
        <v>176</v>
      </c>
      <c r="C84">
        <v>390</v>
      </c>
      <c r="D84" t="s">
        <v>189</v>
      </c>
      <c r="E84" t="s">
        <v>159</v>
      </c>
      <c r="L84" s="1"/>
      <c r="M84" s="1"/>
      <c r="N84" t="s">
        <v>190</v>
      </c>
      <c r="Q84">
        <v>25</v>
      </c>
      <c r="R84">
        <v>0</v>
      </c>
      <c r="S84">
        <v>0</v>
      </c>
      <c r="T84">
        <v>4</v>
      </c>
      <c r="U84">
        <v>4</v>
      </c>
      <c r="V84" t="s">
        <v>148</v>
      </c>
    </row>
    <row r="85" spans="1:39" x14ac:dyDescent="0.2">
      <c r="A85">
        <v>90001</v>
      </c>
      <c r="B85" t="s">
        <v>176</v>
      </c>
      <c r="C85">
        <v>480</v>
      </c>
      <c r="D85" t="s">
        <v>191</v>
      </c>
      <c r="E85" t="s">
        <v>192</v>
      </c>
      <c r="L85" s="1"/>
      <c r="M85" s="1"/>
      <c r="N85" t="s">
        <v>179</v>
      </c>
      <c r="Q85">
        <v>25</v>
      </c>
      <c r="R85">
        <v>0</v>
      </c>
      <c r="S85">
        <v>25</v>
      </c>
      <c r="V85" t="s">
        <v>148</v>
      </c>
    </row>
    <row r="86" spans="1:39" x14ac:dyDescent="0.2">
      <c r="A86">
        <v>90510</v>
      </c>
      <c r="B86" t="s">
        <v>176</v>
      </c>
      <c r="C86">
        <v>480</v>
      </c>
      <c r="D86" t="s">
        <v>193</v>
      </c>
      <c r="E86" t="s">
        <v>192</v>
      </c>
      <c r="L86" s="1"/>
      <c r="M86" s="1"/>
      <c r="N86" t="s">
        <v>190</v>
      </c>
      <c r="Q86">
        <v>25</v>
      </c>
      <c r="R86">
        <v>0</v>
      </c>
      <c r="S86">
        <v>0</v>
      </c>
      <c r="T86">
        <v>4</v>
      </c>
      <c r="U86">
        <v>4</v>
      </c>
      <c r="V86" t="s">
        <v>148</v>
      </c>
    </row>
    <row r="87" spans="1:39" x14ac:dyDescent="0.2">
      <c r="A87">
        <v>90663</v>
      </c>
      <c r="B87" t="s">
        <v>194</v>
      </c>
      <c r="C87">
        <v>130</v>
      </c>
      <c r="D87">
        <v>1</v>
      </c>
      <c r="E87" t="s">
        <v>195</v>
      </c>
      <c r="G87" t="s">
        <v>24</v>
      </c>
      <c r="I87" t="s">
        <v>25</v>
      </c>
      <c r="L87" s="1">
        <v>0.61805555555555558</v>
      </c>
      <c r="M87" s="1">
        <v>0.68055555555555558</v>
      </c>
      <c r="N87" t="s">
        <v>196</v>
      </c>
      <c r="O87" t="s">
        <v>92</v>
      </c>
      <c r="P87">
        <v>107</v>
      </c>
      <c r="Q87">
        <v>18</v>
      </c>
      <c r="R87">
        <v>17</v>
      </c>
      <c r="S87">
        <v>25</v>
      </c>
      <c r="T87">
        <v>4</v>
      </c>
      <c r="U87">
        <v>4</v>
      </c>
      <c r="V87" t="s">
        <v>51</v>
      </c>
      <c r="Y87" t="s">
        <v>89</v>
      </c>
      <c r="AD87" t="s">
        <v>197</v>
      </c>
      <c r="AL87" t="s">
        <v>27</v>
      </c>
      <c r="AM87" t="s">
        <v>172</v>
      </c>
    </row>
    <row r="88" spans="1:39" x14ac:dyDescent="0.2">
      <c r="A88">
        <v>90664</v>
      </c>
      <c r="B88" t="s">
        <v>194</v>
      </c>
      <c r="C88">
        <v>270</v>
      </c>
      <c r="D88">
        <v>1</v>
      </c>
      <c r="E88" t="s">
        <v>90</v>
      </c>
      <c r="F88" t="s">
        <v>26</v>
      </c>
      <c r="H88" t="s">
        <v>27</v>
      </c>
      <c r="L88" s="1">
        <v>0.54861111111111116</v>
      </c>
      <c r="M88" s="1">
        <v>0.61111111111111116</v>
      </c>
      <c r="N88" t="s">
        <v>91</v>
      </c>
      <c r="O88" t="s">
        <v>92</v>
      </c>
      <c r="P88">
        <v>203</v>
      </c>
      <c r="Q88">
        <v>49</v>
      </c>
      <c r="R88">
        <v>8</v>
      </c>
      <c r="S88">
        <v>25</v>
      </c>
      <c r="T88">
        <v>4</v>
      </c>
      <c r="U88">
        <v>4</v>
      </c>
      <c r="V88" t="s">
        <v>51</v>
      </c>
      <c r="W88" t="s">
        <v>93</v>
      </c>
      <c r="X88" t="s">
        <v>85</v>
      </c>
      <c r="Y88" t="s">
        <v>89</v>
      </c>
    </row>
    <row r="89" spans="1:39" x14ac:dyDescent="0.2">
      <c r="A89">
        <v>90666</v>
      </c>
      <c r="B89" t="s">
        <v>194</v>
      </c>
      <c r="C89">
        <v>350</v>
      </c>
      <c r="D89">
        <v>1</v>
      </c>
      <c r="E89" t="s">
        <v>94</v>
      </c>
      <c r="G89" t="s">
        <v>24</v>
      </c>
      <c r="I89" t="s">
        <v>25</v>
      </c>
      <c r="L89" s="1">
        <v>0.54861111111111116</v>
      </c>
      <c r="M89" s="1">
        <v>0.61111111111111116</v>
      </c>
      <c r="N89" t="s">
        <v>95</v>
      </c>
      <c r="O89" t="s">
        <v>55</v>
      </c>
      <c r="P89">
        <v>112</v>
      </c>
      <c r="Q89">
        <v>19</v>
      </c>
      <c r="R89">
        <v>5</v>
      </c>
      <c r="S89">
        <v>25</v>
      </c>
      <c r="T89">
        <v>4</v>
      </c>
      <c r="U89">
        <v>4</v>
      </c>
      <c r="V89" t="s">
        <v>51</v>
      </c>
      <c r="W89" t="s">
        <v>96</v>
      </c>
    </row>
    <row r="90" spans="1:39" x14ac:dyDescent="0.2">
      <c r="A90">
        <v>90666</v>
      </c>
      <c r="B90" t="s">
        <v>194</v>
      </c>
      <c r="C90">
        <v>350</v>
      </c>
      <c r="D90">
        <v>1</v>
      </c>
      <c r="E90" t="s">
        <v>94</v>
      </c>
      <c r="G90" t="s">
        <v>24</v>
      </c>
      <c r="I90" t="s">
        <v>25</v>
      </c>
      <c r="L90" s="1">
        <v>0.54861111111111116</v>
      </c>
      <c r="M90" s="1">
        <v>0.61111111111111116</v>
      </c>
      <c r="N90" t="s">
        <v>88</v>
      </c>
      <c r="O90" t="s">
        <v>55</v>
      </c>
      <c r="P90">
        <v>112</v>
      </c>
      <c r="Q90">
        <v>19</v>
      </c>
      <c r="R90">
        <v>5</v>
      </c>
      <c r="S90">
        <v>25</v>
      </c>
      <c r="T90">
        <v>4</v>
      </c>
      <c r="U90">
        <v>4</v>
      </c>
      <c r="V90" t="s">
        <v>51</v>
      </c>
      <c r="W90" t="s">
        <v>96</v>
      </c>
    </row>
    <row r="91" spans="1:39" x14ac:dyDescent="0.2">
      <c r="A91">
        <v>90512</v>
      </c>
      <c r="B91" t="s">
        <v>194</v>
      </c>
      <c r="C91">
        <v>480</v>
      </c>
      <c r="D91" t="s">
        <v>198</v>
      </c>
      <c r="E91" t="s">
        <v>153</v>
      </c>
      <c r="N91" t="s">
        <v>95</v>
      </c>
      <c r="Q91">
        <v>25</v>
      </c>
      <c r="R91">
        <v>0</v>
      </c>
      <c r="S91">
        <v>0</v>
      </c>
      <c r="T91">
        <v>2</v>
      </c>
      <c r="U91">
        <v>2</v>
      </c>
      <c r="V91" t="s">
        <v>148</v>
      </c>
    </row>
    <row r="92" spans="1:39" x14ac:dyDescent="0.2">
      <c r="A92">
        <v>90155</v>
      </c>
      <c r="B92" t="s">
        <v>199</v>
      </c>
      <c r="C92">
        <v>110</v>
      </c>
      <c r="D92">
        <v>1</v>
      </c>
      <c r="E92" t="s">
        <v>200</v>
      </c>
      <c r="L92" s="1"/>
      <c r="M92" s="1"/>
      <c r="N92" t="s">
        <v>201</v>
      </c>
      <c r="O92" t="s">
        <v>80</v>
      </c>
      <c r="Q92">
        <v>24</v>
      </c>
      <c r="R92">
        <v>15</v>
      </c>
      <c r="S92">
        <v>25</v>
      </c>
      <c r="T92">
        <v>2</v>
      </c>
      <c r="U92">
        <v>2</v>
      </c>
      <c r="V92" t="s">
        <v>51</v>
      </c>
    </row>
    <row r="93" spans="1:39" x14ac:dyDescent="0.2">
      <c r="A93">
        <v>90156</v>
      </c>
      <c r="B93" t="s">
        <v>199</v>
      </c>
      <c r="C93">
        <v>160</v>
      </c>
      <c r="D93">
        <v>1</v>
      </c>
      <c r="E93" t="s">
        <v>202</v>
      </c>
      <c r="G93" t="s">
        <v>24</v>
      </c>
      <c r="I93" t="s">
        <v>25</v>
      </c>
      <c r="L93" s="1">
        <v>0.36805555555555558</v>
      </c>
      <c r="M93" s="1">
        <v>0.43055555555555558</v>
      </c>
      <c r="N93" t="s">
        <v>201</v>
      </c>
      <c r="O93" t="s">
        <v>102</v>
      </c>
      <c r="P93">
        <v>111</v>
      </c>
      <c r="Q93">
        <v>22</v>
      </c>
      <c r="R93">
        <v>15</v>
      </c>
      <c r="S93">
        <v>25</v>
      </c>
      <c r="T93">
        <v>4</v>
      </c>
      <c r="U93">
        <v>4</v>
      </c>
      <c r="V93" t="s">
        <v>51</v>
      </c>
      <c r="Z93" t="s">
        <v>175</v>
      </c>
    </row>
    <row r="94" spans="1:39" x14ac:dyDescent="0.2">
      <c r="A94">
        <v>90157</v>
      </c>
      <c r="B94" t="s">
        <v>199</v>
      </c>
      <c r="C94">
        <v>335</v>
      </c>
      <c r="D94">
        <v>1</v>
      </c>
      <c r="E94" t="s">
        <v>203</v>
      </c>
      <c r="G94" t="s">
        <v>24</v>
      </c>
      <c r="L94" s="1">
        <v>0.4375</v>
      </c>
      <c r="M94" s="1">
        <v>0.5</v>
      </c>
      <c r="N94" t="s">
        <v>201</v>
      </c>
      <c r="O94" t="s">
        <v>102</v>
      </c>
      <c r="P94">
        <v>111</v>
      </c>
      <c r="Q94">
        <v>22</v>
      </c>
      <c r="R94">
        <v>10</v>
      </c>
      <c r="S94">
        <v>0</v>
      </c>
      <c r="T94">
        <v>2</v>
      </c>
      <c r="U94">
        <v>2</v>
      </c>
      <c r="V94" t="s">
        <v>51</v>
      </c>
    </row>
    <row r="95" spans="1:39" x14ac:dyDescent="0.2">
      <c r="A95">
        <v>90729</v>
      </c>
      <c r="B95" t="s">
        <v>199</v>
      </c>
      <c r="C95">
        <v>390</v>
      </c>
      <c r="D95" t="s">
        <v>204</v>
      </c>
      <c r="E95" t="s">
        <v>159</v>
      </c>
      <c r="L95" s="1"/>
      <c r="M95" s="1"/>
      <c r="N95" t="s">
        <v>201</v>
      </c>
      <c r="Q95">
        <v>25</v>
      </c>
      <c r="R95">
        <v>2</v>
      </c>
      <c r="S95">
        <v>0</v>
      </c>
      <c r="V95" t="s">
        <v>148</v>
      </c>
    </row>
    <row r="96" spans="1:39" x14ac:dyDescent="0.2">
      <c r="A96">
        <v>90049</v>
      </c>
      <c r="B96" t="s">
        <v>205</v>
      </c>
      <c r="C96">
        <v>101</v>
      </c>
      <c r="D96">
        <v>1</v>
      </c>
      <c r="E96" t="s">
        <v>206</v>
      </c>
      <c r="G96" t="s">
        <v>24</v>
      </c>
      <c r="I96" t="s">
        <v>25</v>
      </c>
      <c r="L96" s="1">
        <v>0.54861111111111116</v>
      </c>
      <c r="M96" s="1">
        <v>0.61111111111111116</v>
      </c>
      <c r="N96" t="s">
        <v>207</v>
      </c>
      <c r="O96" t="s">
        <v>92</v>
      </c>
      <c r="P96">
        <v>306</v>
      </c>
      <c r="Q96">
        <v>35</v>
      </c>
      <c r="R96">
        <v>10</v>
      </c>
      <c r="S96">
        <v>25</v>
      </c>
      <c r="T96">
        <v>4</v>
      </c>
      <c r="U96">
        <v>4</v>
      </c>
      <c r="V96" t="s">
        <v>51</v>
      </c>
      <c r="AH96" t="s">
        <v>86</v>
      </c>
      <c r="AJ96" t="s">
        <v>25</v>
      </c>
    </row>
    <row r="97" spans="1:36" x14ac:dyDescent="0.2">
      <c r="A97">
        <v>90051</v>
      </c>
      <c r="B97" t="s">
        <v>205</v>
      </c>
      <c r="C97">
        <v>225</v>
      </c>
      <c r="D97">
        <v>1</v>
      </c>
      <c r="E97" t="s">
        <v>208</v>
      </c>
      <c r="F97" t="s">
        <v>26</v>
      </c>
      <c r="H97" t="s">
        <v>27</v>
      </c>
      <c r="L97" s="1">
        <v>0.47916666666666669</v>
      </c>
      <c r="M97" s="1">
        <v>0.54166666666666663</v>
      </c>
      <c r="N97" t="s">
        <v>207</v>
      </c>
      <c r="O97" t="s">
        <v>92</v>
      </c>
      <c r="P97">
        <v>304</v>
      </c>
      <c r="Q97">
        <v>19</v>
      </c>
      <c r="R97">
        <v>13</v>
      </c>
      <c r="S97">
        <v>0</v>
      </c>
      <c r="T97">
        <v>4</v>
      </c>
      <c r="U97">
        <v>4</v>
      </c>
      <c r="V97" t="s">
        <v>51</v>
      </c>
      <c r="AI97" t="s">
        <v>169</v>
      </c>
    </row>
    <row r="98" spans="1:36" x14ac:dyDescent="0.2">
      <c r="A98">
        <v>90594</v>
      </c>
      <c r="B98" t="s">
        <v>205</v>
      </c>
      <c r="C98">
        <v>231</v>
      </c>
      <c r="D98">
        <v>1</v>
      </c>
      <c r="E98" t="s">
        <v>209</v>
      </c>
      <c r="G98" t="s">
        <v>24</v>
      </c>
      <c r="I98" t="s">
        <v>25</v>
      </c>
      <c r="L98" s="1">
        <v>0.61805555555555558</v>
      </c>
      <c r="M98" s="1">
        <v>0.68055555555555558</v>
      </c>
      <c r="N98" t="s">
        <v>210</v>
      </c>
      <c r="O98" t="s">
        <v>92</v>
      </c>
      <c r="P98">
        <v>209</v>
      </c>
      <c r="Q98">
        <v>19</v>
      </c>
      <c r="R98">
        <v>6</v>
      </c>
      <c r="S98">
        <v>25</v>
      </c>
      <c r="T98">
        <v>4</v>
      </c>
      <c r="U98">
        <v>4</v>
      </c>
      <c r="V98" t="s">
        <v>51</v>
      </c>
    </row>
    <row r="99" spans="1:36" x14ac:dyDescent="0.2">
      <c r="A99">
        <v>90052</v>
      </c>
      <c r="B99" t="s">
        <v>205</v>
      </c>
      <c r="C99">
        <v>238</v>
      </c>
      <c r="D99">
        <v>1</v>
      </c>
      <c r="E99" t="s">
        <v>211</v>
      </c>
      <c r="F99" t="s">
        <v>26</v>
      </c>
      <c r="H99" t="s">
        <v>27</v>
      </c>
      <c r="L99" s="1">
        <v>0.61805555555555558</v>
      </c>
      <c r="M99" s="1">
        <v>0.68055555555555558</v>
      </c>
      <c r="N99" t="s">
        <v>207</v>
      </c>
      <c r="O99" t="s">
        <v>92</v>
      </c>
      <c r="P99">
        <v>107</v>
      </c>
      <c r="Q99">
        <v>19</v>
      </c>
      <c r="R99">
        <v>9</v>
      </c>
      <c r="S99">
        <v>25</v>
      </c>
      <c r="T99">
        <v>4</v>
      </c>
      <c r="U99">
        <v>4</v>
      </c>
      <c r="V99" t="s">
        <v>51</v>
      </c>
      <c r="AI99" t="s">
        <v>169</v>
      </c>
      <c r="AJ99" t="s">
        <v>25</v>
      </c>
    </row>
    <row r="100" spans="1:36" x14ac:dyDescent="0.2">
      <c r="A100">
        <v>90700</v>
      </c>
      <c r="B100" t="s">
        <v>205</v>
      </c>
      <c r="C100">
        <v>344</v>
      </c>
      <c r="D100">
        <v>1</v>
      </c>
      <c r="E100" t="s">
        <v>212</v>
      </c>
      <c r="G100" t="s">
        <v>24</v>
      </c>
      <c r="I100" t="s">
        <v>25</v>
      </c>
      <c r="L100" s="1">
        <v>0.54861111111111116</v>
      </c>
      <c r="M100" s="1">
        <v>0.61111111111111116</v>
      </c>
      <c r="N100" t="s">
        <v>213</v>
      </c>
      <c r="O100" t="s">
        <v>92</v>
      </c>
      <c r="P100">
        <v>107</v>
      </c>
      <c r="Q100">
        <v>19</v>
      </c>
      <c r="R100">
        <v>2</v>
      </c>
      <c r="S100">
        <v>25</v>
      </c>
      <c r="T100">
        <v>4</v>
      </c>
      <c r="U100">
        <v>4</v>
      </c>
      <c r="V100" t="s">
        <v>51</v>
      </c>
      <c r="W100" t="s">
        <v>214</v>
      </c>
    </row>
    <row r="101" spans="1:36" x14ac:dyDescent="0.2">
      <c r="A101">
        <v>90595</v>
      </c>
      <c r="B101" t="s">
        <v>205</v>
      </c>
      <c r="C101">
        <v>348</v>
      </c>
      <c r="D101">
        <v>1</v>
      </c>
      <c r="E101" t="s">
        <v>215</v>
      </c>
      <c r="G101" t="s">
        <v>24</v>
      </c>
      <c r="I101" t="s">
        <v>25</v>
      </c>
      <c r="L101" s="1">
        <v>0.54861111111111116</v>
      </c>
      <c r="M101" s="1">
        <v>0.61111111111111116</v>
      </c>
      <c r="N101" t="s">
        <v>216</v>
      </c>
      <c r="O101" t="s">
        <v>92</v>
      </c>
      <c r="P101">
        <v>203</v>
      </c>
      <c r="Q101">
        <v>49</v>
      </c>
      <c r="R101">
        <v>14</v>
      </c>
      <c r="S101">
        <v>0</v>
      </c>
      <c r="T101">
        <v>4</v>
      </c>
      <c r="U101">
        <v>4</v>
      </c>
      <c r="V101" t="s">
        <v>51</v>
      </c>
      <c r="AC101" t="s">
        <v>217</v>
      </c>
      <c r="AH101" t="s">
        <v>86</v>
      </c>
    </row>
    <row r="102" spans="1:36" x14ac:dyDescent="0.2">
      <c r="A102">
        <v>90054</v>
      </c>
      <c r="B102" t="s">
        <v>205</v>
      </c>
      <c r="C102">
        <v>470</v>
      </c>
      <c r="D102">
        <v>1</v>
      </c>
      <c r="E102" t="s">
        <v>151</v>
      </c>
      <c r="G102" t="s">
        <v>24</v>
      </c>
      <c r="I102" t="s">
        <v>25</v>
      </c>
      <c r="L102" s="1">
        <v>0.4375</v>
      </c>
      <c r="M102" s="1">
        <v>0.5</v>
      </c>
      <c r="N102" t="s">
        <v>216</v>
      </c>
      <c r="O102" t="s">
        <v>92</v>
      </c>
      <c r="P102">
        <v>209</v>
      </c>
      <c r="Q102">
        <v>25</v>
      </c>
      <c r="R102">
        <v>7</v>
      </c>
      <c r="S102">
        <v>0</v>
      </c>
      <c r="T102">
        <v>4</v>
      </c>
      <c r="U102">
        <v>4</v>
      </c>
      <c r="V102" t="s">
        <v>51</v>
      </c>
    </row>
    <row r="103" spans="1:36" x14ac:dyDescent="0.2">
      <c r="A103">
        <v>90362</v>
      </c>
      <c r="B103" t="s">
        <v>218</v>
      </c>
      <c r="C103">
        <v>101</v>
      </c>
      <c r="D103">
        <v>1</v>
      </c>
      <c r="E103" t="s">
        <v>219</v>
      </c>
      <c r="G103" t="s">
        <v>24</v>
      </c>
      <c r="I103" t="s">
        <v>25</v>
      </c>
      <c r="L103" s="1">
        <v>0.4375</v>
      </c>
      <c r="M103" s="1">
        <v>0.5</v>
      </c>
      <c r="N103" t="s">
        <v>67</v>
      </c>
      <c r="O103" t="s">
        <v>55</v>
      </c>
      <c r="P103">
        <v>307</v>
      </c>
      <c r="Q103">
        <v>15</v>
      </c>
      <c r="R103">
        <v>15</v>
      </c>
      <c r="S103">
        <v>25</v>
      </c>
      <c r="T103">
        <v>4</v>
      </c>
      <c r="U103">
        <v>4</v>
      </c>
      <c r="V103" t="s">
        <v>51</v>
      </c>
    </row>
    <row r="104" spans="1:36" x14ac:dyDescent="0.2">
      <c r="A104">
        <v>90370</v>
      </c>
      <c r="B104" t="s">
        <v>218</v>
      </c>
      <c r="C104">
        <v>101</v>
      </c>
      <c r="D104">
        <v>10</v>
      </c>
      <c r="E104" t="s">
        <v>219</v>
      </c>
      <c r="G104" t="s">
        <v>24</v>
      </c>
      <c r="I104" t="s">
        <v>25</v>
      </c>
      <c r="L104" s="1">
        <v>0.4375</v>
      </c>
      <c r="M104" s="1">
        <v>0.5</v>
      </c>
      <c r="N104" t="s">
        <v>220</v>
      </c>
      <c r="O104" t="s">
        <v>92</v>
      </c>
      <c r="P104">
        <v>105</v>
      </c>
      <c r="Q104">
        <v>15</v>
      </c>
      <c r="R104">
        <v>15</v>
      </c>
      <c r="S104">
        <v>0</v>
      </c>
      <c r="T104">
        <v>4</v>
      </c>
      <c r="U104">
        <v>4</v>
      </c>
      <c r="V104" t="s">
        <v>51</v>
      </c>
    </row>
    <row r="105" spans="1:36" x14ac:dyDescent="0.2">
      <c r="A105">
        <v>90371</v>
      </c>
      <c r="B105" t="s">
        <v>218</v>
      </c>
      <c r="C105">
        <v>101</v>
      </c>
      <c r="D105">
        <v>11</v>
      </c>
      <c r="E105" t="s">
        <v>219</v>
      </c>
      <c r="G105" t="s">
        <v>24</v>
      </c>
      <c r="I105" t="s">
        <v>25</v>
      </c>
      <c r="L105" s="1">
        <v>0.4375</v>
      </c>
      <c r="M105" s="1">
        <v>0.5</v>
      </c>
      <c r="N105" t="s">
        <v>221</v>
      </c>
      <c r="O105" t="s">
        <v>222</v>
      </c>
      <c r="P105" t="s">
        <v>223</v>
      </c>
      <c r="Q105">
        <v>15</v>
      </c>
      <c r="R105">
        <v>13</v>
      </c>
      <c r="S105">
        <v>25</v>
      </c>
      <c r="T105">
        <v>4</v>
      </c>
      <c r="U105">
        <v>4</v>
      </c>
      <c r="V105" t="s">
        <v>51</v>
      </c>
    </row>
    <row r="106" spans="1:36" x14ac:dyDescent="0.2">
      <c r="A106">
        <v>90372</v>
      </c>
      <c r="B106" t="s">
        <v>218</v>
      </c>
      <c r="C106">
        <v>101</v>
      </c>
      <c r="D106">
        <v>12</v>
      </c>
      <c r="E106" t="s">
        <v>219</v>
      </c>
      <c r="G106" t="s">
        <v>24</v>
      </c>
      <c r="I106" t="s">
        <v>25</v>
      </c>
      <c r="L106" s="1">
        <v>0.4375</v>
      </c>
      <c r="M106" s="1">
        <v>0.5</v>
      </c>
      <c r="N106" t="s">
        <v>84</v>
      </c>
      <c r="O106" t="s">
        <v>55</v>
      </c>
      <c r="P106">
        <v>119</v>
      </c>
      <c r="Q106">
        <v>15</v>
      </c>
      <c r="R106">
        <v>14</v>
      </c>
      <c r="S106">
        <v>25</v>
      </c>
      <c r="T106">
        <v>4</v>
      </c>
      <c r="U106">
        <v>4</v>
      </c>
      <c r="V106" t="s">
        <v>51</v>
      </c>
    </row>
    <row r="107" spans="1:36" x14ac:dyDescent="0.2">
      <c r="A107">
        <v>90373</v>
      </c>
      <c r="B107" t="s">
        <v>218</v>
      </c>
      <c r="C107">
        <v>101</v>
      </c>
      <c r="D107">
        <v>13</v>
      </c>
      <c r="E107" t="s">
        <v>219</v>
      </c>
      <c r="G107" t="s">
        <v>24</v>
      </c>
      <c r="I107" t="s">
        <v>25</v>
      </c>
      <c r="L107" s="1">
        <v>0.4375</v>
      </c>
      <c r="M107" s="1">
        <v>0.5</v>
      </c>
      <c r="N107" t="s">
        <v>95</v>
      </c>
      <c r="O107" t="s">
        <v>55</v>
      </c>
      <c r="P107">
        <v>112</v>
      </c>
      <c r="Q107">
        <v>15</v>
      </c>
      <c r="R107">
        <v>14</v>
      </c>
      <c r="S107">
        <v>25</v>
      </c>
      <c r="T107">
        <v>4</v>
      </c>
      <c r="U107">
        <v>4</v>
      </c>
      <c r="V107" t="s">
        <v>51</v>
      </c>
    </row>
    <row r="108" spans="1:36" x14ac:dyDescent="0.2">
      <c r="A108">
        <v>90374</v>
      </c>
      <c r="B108" t="s">
        <v>218</v>
      </c>
      <c r="C108">
        <v>101</v>
      </c>
      <c r="D108">
        <v>14</v>
      </c>
      <c r="E108" t="s">
        <v>219</v>
      </c>
      <c r="G108" t="s">
        <v>24</v>
      </c>
      <c r="I108" t="s">
        <v>25</v>
      </c>
      <c r="L108" s="1">
        <v>0.4375</v>
      </c>
      <c r="M108" s="1">
        <v>0.5</v>
      </c>
      <c r="N108" t="s">
        <v>224</v>
      </c>
      <c r="O108" t="s">
        <v>55</v>
      </c>
      <c r="P108">
        <v>111</v>
      </c>
      <c r="Q108">
        <v>15</v>
      </c>
      <c r="R108">
        <v>15</v>
      </c>
      <c r="S108">
        <v>25</v>
      </c>
      <c r="T108">
        <v>4</v>
      </c>
      <c r="U108">
        <v>4</v>
      </c>
      <c r="V108" t="s">
        <v>51</v>
      </c>
    </row>
    <row r="109" spans="1:36" x14ac:dyDescent="0.2">
      <c r="A109">
        <v>90363</v>
      </c>
      <c r="B109" t="s">
        <v>218</v>
      </c>
      <c r="C109">
        <v>101</v>
      </c>
      <c r="D109">
        <v>2</v>
      </c>
      <c r="E109" t="s">
        <v>219</v>
      </c>
      <c r="G109" t="s">
        <v>24</v>
      </c>
      <c r="I109" t="s">
        <v>25</v>
      </c>
      <c r="L109" s="1">
        <v>0.4375</v>
      </c>
      <c r="M109" s="1">
        <v>0.5</v>
      </c>
      <c r="N109" t="s">
        <v>101</v>
      </c>
      <c r="O109" t="s">
        <v>102</v>
      </c>
      <c r="P109">
        <v>114</v>
      </c>
      <c r="Q109">
        <v>15</v>
      </c>
      <c r="R109">
        <v>14</v>
      </c>
      <c r="S109">
        <v>25</v>
      </c>
      <c r="T109">
        <v>4</v>
      </c>
      <c r="U109">
        <v>4</v>
      </c>
      <c r="V109" t="s">
        <v>51</v>
      </c>
    </row>
    <row r="110" spans="1:36" x14ac:dyDescent="0.2">
      <c r="A110">
        <v>90364</v>
      </c>
      <c r="B110" t="s">
        <v>218</v>
      </c>
      <c r="C110">
        <v>101</v>
      </c>
      <c r="D110">
        <v>3</v>
      </c>
      <c r="E110" t="s">
        <v>219</v>
      </c>
      <c r="G110" t="s">
        <v>24</v>
      </c>
      <c r="I110" t="s">
        <v>25</v>
      </c>
      <c r="L110" s="1">
        <v>0.4375</v>
      </c>
      <c r="M110" s="1">
        <v>0.5</v>
      </c>
      <c r="N110" t="s">
        <v>156</v>
      </c>
      <c r="O110" t="s">
        <v>102</v>
      </c>
      <c r="P110">
        <v>202</v>
      </c>
      <c r="Q110">
        <v>15</v>
      </c>
      <c r="R110">
        <v>14</v>
      </c>
      <c r="S110">
        <v>0</v>
      </c>
      <c r="T110">
        <v>4</v>
      </c>
      <c r="U110">
        <v>4</v>
      </c>
      <c r="V110" t="s">
        <v>51</v>
      </c>
    </row>
    <row r="111" spans="1:36" x14ac:dyDescent="0.2">
      <c r="A111">
        <v>90365</v>
      </c>
      <c r="B111" t="s">
        <v>218</v>
      </c>
      <c r="C111">
        <v>101</v>
      </c>
      <c r="D111">
        <v>4</v>
      </c>
      <c r="E111" t="s">
        <v>219</v>
      </c>
      <c r="G111" t="s">
        <v>24</v>
      </c>
      <c r="I111" t="s">
        <v>25</v>
      </c>
      <c r="L111" s="1">
        <v>0.4375</v>
      </c>
      <c r="M111" s="1">
        <v>0.5</v>
      </c>
      <c r="N111" t="s">
        <v>225</v>
      </c>
      <c r="O111" t="s">
        <v>92</v>
      </c>
      <c r="P111">
        <v>304</v>
      </c>
      <c r="Q111">
        <v>15</v>
      </c>
      <c r="R111">
        <v>13</v>
      </c>
      <c r="S111">
        <v>25</v>
      </c>
      <c r="T111">
        <v>4</v>
      </c>
      <c r="U111">
        <v>4</v>
      </c>
      <c r="V111" t="s">
        <v>51</v>
      </c>
    </row>
    <row r="112" spans="1:36" x14ac:dyDescent="0.2">
      <c r="A112">
        <v>90366</v>
      </c>
      <c r="B112" t="s">
        <v>218</v>
      </c>
      <c r="C112">
        <v>101</v>
      </c>
      <c r="D112">
        <v>5</v>
      </c>
      <c r="E112" t="s">
        <v>219</v>
      </c>
      <c r="G112" t="s">
        <v>24</v>
      </c>
      <c r="I112" t="s">
        <v>25</v>
      </c>
      <c r="L112" s="1">
        <v>0.4375</v>
      </c>
      <c r="M112" s="1">
        <v>0.5</v>
      </c>
      <c r="N112" t="s">
        <v>226</v>
      </c>
      <c r="O112" t="s">
        <v>92</v>
      </c>
      <c r="P112">
        <v>204</v>
      </c>
      <c r="Q112">
        <v>15</v>
      </c>
      <c r="R112">
        <v>15</v>
      </c>
      <c r="S112">
        <v>0</v>
      </c>
      <c r="T112">
        <v>4</v>
      </c>
      <c r="U112">
        <v>4</v>
      </c>
      <c r="V112" t="s">
        <v>51</v>
      </c>
    </row>
    <row r="113" spans="1:28" x14ac:dyDescent="0.2">
      <c r="A113">
        <v>90367</v>
      </c>
      <c r="B113" t="s">
        <v>218</v>
      </c>
      <c r="C113">
        <v>101</v>
      </c>
      <c r="D113">
        <v>7</v>
      </c>
      <c r="E113" t="s">
        <v>219</v>
      </c>
      <c r="G113" t="s">
        <v>24</v>
      </c>
      <c r="I113" t="s">
        <v>25</v>
      </c>
      <c r="L113" s="1">
        <v>0.4375</v>
      </c>
      <c r="M113" s="1">
        <v>0.5</v>
      </c>
      <c r="N113" t="s">
        <v>227</v>
      </c>
      <c r="O113" t="s">
        <v>92</v>
      </c>
      <c r="P113">
        <v>203</v>
      </c>
      <c r="Q113">
        <v>15</v>
      </c>
      <c r="R113">
        <v>12</v>
      </c>
      <c r="S113">
        <v>25</v>
      </c>
      <c r="T113">
        <v>4</v>
      </c>
      <c r="U113">
        <v>4</v>
      </c>
      <c r="V113" t="s">
        <v>51</v>
      </c>
    </row>
    <row r="114" spans="1:28" x14ac:dyDescent="0.2">
      <c r="A114">
        <v>90368</v>
      </c>
      <c r="B114" t="s">
        <v>218</v>
      </c>
      <c r="C114">
        <v>101</v>
      </c>
      <c r="D114">
        <v>8</v>
      </c>
      <c r="E114" t="s">
        <v>219</v>
      </c>
      <c r="G114" t="s">
        <v>24</v>
      </c>
      <c r="I114" t="s">
        <v>25</v>
      </c>
      <c r="L114" s="1">
        <v>0.4375</v>
      </c>
      <c r="M114" s="1">
        <v>0.5</v>
      </c>
      <c r="N114" t="s">
        <v>228</v>
      </c>
      <c r="O114" t="s">
        <v>229</v>
      </c>
      <c r="P114" t="s">
        <v>230</v>
      </c>
      <c r="Q114">
        <v>15</v>
      </c>
      <c r="R114">
        <v>15</v>
      </c>
      <c r="S114">
        <v>25</v>
      </c>
      <c r="T114">
        <v>4</v>
      </c>
      <c r="U114">
        <v>4</v>
      </c>
      <c r="V114" t="s">
        <v>51</v>
      </c>
    </row>
    <row r="115" spans="1:28" x14ac:dyDescent="0.2">
      <c r="A115">
        <v>90369</v>
      </c>
      <c r="B115" t="s">
        <v>218</v>
      </c>
      <c r="C115">
        <v>101</v>
      </c>
      <c r="D115">
        <v>9</v>
      </c>
      <c r="E115" t="s">
        <v>219</v>
      </c>
      <c r="G115" t="s">
        <v>24</v>
      </c>
      <c r="I115" t="s">
        <v>25</v>
      </c>
      <c r="L115" s="1">
        <v>0.4375</v>
      </c>
      <c r="M115" s="1">
        <v>0.5</v>
      </c>
      <c r="N115" t="s">
        <v>60</v>
      </c>
      <c r="O115" t="s">
        <v>92</v>
      </c>
      <c r="P115">
        <v>320</v>
      </c>
      <c r="Q115">
        <v>15</v>
      </c>
      <c r="R115">
        <v>14</v>
      </c>
      <c r="S115">
        <v>25</v>
      </c>
      <c r="T115">
        <v>4</v>
      </c>
      <c r="U115">
        <v>4</v>
      </c>
      <c r="V115" t="s">
        <v>51</v>
      </c>
    </row>
    <row r="116" spans="1:28" x14ac:dyDescent="0.2">
      <c r="A116">
        <v>90689</v>
      </c>
      <c r="B116" t="s">
        <v>218</v>
      </c>
      <c r="C116">
        <v>111</v>
      </c>
      <c r="D116">
        <v>1</v>
      </c>
      <c r="E116" t="s">
        <v>231</v>
      </c>
      <c r="L116" s="1"/>
      <c r="M116" s="1"/>
      <c r="N116" t="s">
        <v>226</v>
      </c>
      <c r="O116" t="s">
        <v>80</v>
      </c>
      <c r="Q116">
        <v>49</v>
      </c>
      <c r="R116">
        <v>20</v>
      </c>
      <c r="S116">
        <v>25</v>
      </c>
      <c r="T116">
        <v>1</v>
      </c>
      <c r="U116">
        <v>1</v>
      </c>
      <c r="V116" t="s">
        <v>51</v>
      </c>
    </row>
    <row r="117" spans="1:28" x14ac:dyDescent="0.2">
      <c r="A117">
        <v>90072</v>
      </c>
      <c r="B117" t="s">
        <v>232</v>
      </c>
      <c r="C117">
        <v>125</v>
      </c>
      <c r="D117">
        <v>1</v>
      </c>
      <c r="E117" t="s">
        <v>233</v>
      </c>
      <c r="F117" t="s">
        <v>26</v>
      </c>
      <c r="H117" t="s">
        <v>27</v>
      </c>
      <c r="L117" s="1">
        <v>0.75</v>
      </c>
      <c r="M117" s="1">
        <v>0.8125</v>
      </c>
      <c r="N117" t="s">
        <v>234</v>
      </c>
      <c r="O117" t="s">
        <v>235</v>
      </c>
      <c r="P117" t="s">
        <v>236</v>
      </c>
      <c r="Q117">
        <v>25</v>
      </c>
      <c r="R117">
        <v>13</v>
      </c>
      <c r="S117">
        <v>25</v>
      </c>
      <c r="T117">
        <v>4</v>
      </c>
      <c r="U117">
        <v>4</v>
      </c>
      <c r="V117" t="s">
        <v>51</v>
      </c>
      <c r="AB117" t="s">
        <v>56</v>
      </c>
    </row>
    <row r="118" spans="1:28" x14ac:dyDescent="0.2">
      <c r="A118">
        <v>90656</v>
      </c>
      <c r="B118" t="s">
        <v>232</v>
      </c>
      <c r="C118">
        <v>241</v>
      </c>
      <c r="D118">
        <v>1</v>
      </c>
      <c r="E118" t="s">
        <v>237</v>
      </c>
      <c r="F118" t="s">
        <v>26</v>
      </c>
      <c r="H118" t="s">
        <v>27</v>
      </c>
      <c r="L118" s="1">
        <v>0.61805555555555558</v>
      </c>
      <c r="M118" s="1">
        <v>0.68055555555555558</v>
      </c>
      <c r="N118" t="s">
        <v>238</v>
      </c>
      <c r="O118" t="s">
        <v>55</v>
      </c>
      <c r="P118">
        <v>111</v>
      </c>
      <c r="Q118">
        <v>30</v>
      </c>
      <c r="R118">
        <v>5</v>
      </c>
      <c r="S118">
        <v>25</v>
      </c>
      <c r="T118">
        <v>4</v>
      </c>
      <c r="U118">
        <v>4</v>
      </c>
      <c r="V118" t="s">
        <v>51</v>
      </c>
    </row>
    <row r="119" spans="1:28" x14ac:dyDescent="0.2">
      <c r="A119">
        <v>90074</v>
      </c>
      <c r="B119" t="s">
        <v>232</v>
      </c>
      <c r="C119">
        <v>325</v>
      </c>
      <c r="D119">
        <v>1</v>
      </c>
      <c r="E119" t="s">
        <v>239</v>
      </c>
      <c r="G119" t="s">
        <v>24</v>
      </c>
      <c r="I119" t="s">
        <v>25</v>
      </c>
      <c r="L119" s="1">
        <v>0.54861111111111116</v>
      </c>
      <c r="M119" s="1">
        <v>0.61111111111111116</v>
      </c>
      <c r="N119" t="s">
        <v>238</v>
      </c>
      <c r="O119" t="s">
        <v>235</v>
      </c>
      <c r="P119" t="s">
        <v>240</v>
      </c>
      <c r="Q119">
        <v>30</v>
      </c>
      <c r="R119">
        <v>4</v>
      </c>
      <c r="S119">
        <v>25</v>
      </c>
      <c r="T119">
        <v>4</v>
      </c>
      <c r="U119">
        <v>4</v>
      </c>
      <c r="V119" t="s">
        <v>51</v>
      </c>
      <c r="AB119" t="s">
        <v>56</v>
      </c>
    </row>
    <row r="120" spans="1:28" x14ac:dyDescent="0.2">
      <c r="A120">
        <v>90074</v>
      </c>
      <c r="B120" t="s">
        <v>232</v>
      </c>
      <c r="C120">
        <v>325</v>
      </c>
      <c r="D120">
        <v>1</v>
      </c>
      <c r="E120" t="s">
        <v>239</v>
      </c>
      <c r="F120" t="s">
        <v>26</v>
      </c>
      <c r="H120" t="s">
        <v>27</v>
      </c>
      <c r="J120" t="s">
        <v>28</v>
      </c>
      <c r="L120" s="1">
        <v>0.47916666666666669</v>
      </c>
      <c r="M120" s="1">
        <v>0.54166666666666663</v>
      </c>
      <c r="N120" t="s">
        <v>238</v>
      </c>
      <c r="O120" t="s">
        <v>235</v>
      </c>
      <c r="P120" t="s">
        <v>236</v>
      </c>
      <c r="Q120">
        <v>30</v>
      </c>
      <c r="R120">
        <v>4</v>
      </c>
      <c r="S120">
        <v>25</v>
      </c>
      <c r="T120">
        <v>4</v>
      </c>
      <c r="U120">
        <v>4</v>
      </c>
      <c r="V120" t="s">
        <v>51</v>
      </c>
      <c r="AB120" t="s">
        <v>56</v>
      </c>
    </row>
    <row r="121" spans="1:28" x14ac:dyDescent="0.2">
      <c r="A121">
        <v>90458</v>
      </c>
      <c r="B121" t="s">
        <v>232</v>
      </c>
      <c r="C121">
        <v>528</v>
      </c>
      <c r="D121">
        <v>1</v>
      </c>
      <c r="E121" t="s">
        <v>241</v>
      </c>
      <c r="F121" t="s">
        <v>26</v>
      </c>
      <c r="L121" s="1">
        <v>0.5625</v>
      </c>
      <c r="M121" s="1">
        <v>0.64583333333333337</v>
      </c>
      <c r="N121" t="s">
        <v>242</v>
      </c>
      <c r="O121" t="s">
        <v>235</v>
      </c>
      <c r="P121" t="s">
        <v>240</v>
      </c>
      <c r="Q121">
        <v>10</v>
      </c>
      <c r="R121">
        <v>5</v>
      </c>
      <c r="S121">
        <v>25</v>
      </c>
      <c r="T121">
        <v>2</v>
      </c>
      <c r="U121">
        <v>2</v>
      </c>
      <c r="V121" t="s">
        <v>51</v>
      </c>
    </row>
    <row r="122" spans="1:28" x14ac:dyDescent="0.2">
      <c r="A122">
        <v>90459</v>
      </c>
      <c r="B122" t="s">
        <v>232</v>
      </c>
      <c r="C122">
        <v>531</v>
      </c>
      <c r="D122">
        <v>1</v>
      </c>
      <c r="E122" t="s">
        <v>243</v>
      </c>
      <c r="F122" t="s">
        <v>26</v>
      </c>
      <c r="L122" s="1">
        <v>0.79166666666666663</v>
      </c>
      <c r="M122" s="1">
        <v>0.85416666666666663</v>
      </c>
      <c r="N122" t="s">
        <v>244</v>
      </c>
      <c r="O122" t="s">
        <v>80</v>
      </c>
      <c r="Q122">
        <v>10</v>
      </c>
      <c r="R122">
        <v>6</v>
      </c>
      <c r="S122">
        <v>25</v>
      </c>
      <c r="T122">
        <v>2</v>
      </c>
      <c r="U122">
        <v>2</v>
      </c>
      <c r="V122" t="s">
        <v>51</v>
      </c>
    </row>
    <row r="123" spans="1:28" x14ac:dyDescent="0.2">
      <c r="A123">
        <v>90460</v>
      </c>
      <c r="B123" t="s">
        <v>232</v>
      </c>
      <c r="C123">
        <v>551</v>
      </c>
      <c r="D123">
        <v>1</v>
      </c>
      <c r="E123" t="s">
        <v>245</v>
      </c>
      <c r="H123" t="s">
        <v>27</v>
      </c>
      <c r="L123" s="1">
        <v>0.4375</v>
      </c>
      <c r="M123" s="1">
        <v>0.47916666666666669</v>
      </c>
      <c r="N123" t="s">
        <v>246</v>
      </c>
      <c r="O123" t="s">
        <v>235</v>
      </c>
      <c r="P123" t="s">
        <v>236</v>
      </c>
      <c r="Q123">
        <v>10</v>
      </c>
      <c r="R123">
        <v>4</v>
      </c>
      <c r="S123">
        <v>25</v>
      </c>
      <c r="T123">
        <v>2</v>
      </c>
      <c r="U123">
        <v>2</v>
      </c>
      <c r="V123" t="s">
        <v>51</v>
      </c>
    </row>
    <row r="124" spans="1:28" x14ac:dyDescent="0.2">
      <c r="A124">
        <v>90462</v>
      </c>
      <c r="B124" t="s">
        <v>232</v>
      </c>
      <c r="C124">
        <v>571</v>
      </c>
      <c r="D124">
        <v>1</v>
      </c>
      <c r="E124" t="s">
        <v>247</v>
      </c>
      <c r="G124" t="s">
        <v>24</v>
      </c>
      <c r="I124" t="s">
        <v>25</v>
      </c>
      <c r="L124" s="1">
        <v>0.64583333333333337</v>
      </c>
      <c r="M124" s="1">
        <v>0.72916666666666663</v>
      </c>
      <c r="N124" t="s">
        <v>242</v>
      </c>
      <c r="O124" t="s">
        <v>248</v>
      </c>
      <c r="P124">
        <v>209</v>
      </c>
      <c r="Q124">
        <v>10</v>
      </c>
      <c r="R124">
        <v>4</v>
      </c>
      <c r="S124">
        <v>25</v>
      </c>
      <c r="T124">
        <v>2</v>
      </c>
      <c r="U124">
        <v>2</v>
      </c>
      <c r="V124" t="s">
        <v>51</v>
      </c>
    </row>
    <row r="125" spans="1:28" x14ac:dyDescent="0.2">
      <c r="A125">
        <v>90463</v>
      </c>
      <c r="B125" t="s">
        <v>232</v>
      </c>
      <c r="C125">
        <v>571</v>
      </c>
      <c r="D125">
        <v>2</v>
      </c>
      <c r="E125" t="s">
        <v>247</v>
      </c>
      <c r="G125" t="s">
        <v>24</v>
      </c>
      <c r="L125" s="1">
        <v>0.75</v>
      </c>
      <c r="M125" s="1">
        <v>0.8125</v>
      </c>
      <c r="N125" t="s">
        <v>249</v>
      </c>
      <c r="O125" t="s">
        <v>80</v>
      </c>
      <c r="Q125">
        <v>10</v>
      </c>
      <c r="R125">
        <v>4</v>
      </c>
      <c r="S125">
        <v>25</v>
      </c>
      <c r="T125">
        <v>2</v>
      </c>
      <c r="U125">
        <v>2</v>
      </c>
      <c r="V125" t="s">
        <v>51</v>
      </c>
    </row>
    <row r="126" spans="1:28" x14ac:dyDescent="0.2">
      <c r="A126">
        <v>90464</v>
      </c>
      <c r="B126" t="s">
        <v>232</v>
      </c>
      <c r="C126">
        <v>572</v>
      </c>
      <c r="D126">
        <v>1</v>
      </c>
      <c r="E126" t="s">
        <v>250</v>
      </c>
      <c r="G126" t="s">
        <v>24</v>
      </c>
      <c r="I126" t="s">
        <v>25</v>
      </c>
      <c r="L126" s="1">
        <v>0.4375</v>
      </c>
      <c r="M126" s="1">
        <v>0.5</v>
      </c>
      <c r="N126" t="s">
        <v>238</v>
      </c>
      <c r="O126" t="s">
        <v>235</v>
      </c>
      <c r="P126" t="s">
        <v>236</v>
      </c>
      <c r="Q126">
        <v>10</v>
      </c>
      <c r="R126">
        <v>4</v>
      </c>
      <c r="S126">
        <v>25</v>
      </c>
      <c r="T126">
        <v>2</v>
      </c>
      <c r="U126">
        <v>2</v>
      </c>
      <c r="V126" t="s">
        <v>51</v>
      </c>
    </row>
    <row r="127" spans="1:28" x14ac:dyDescent="0.2">
      <c r="A127">
        <v>90464</v>
      </c>
      <c r="B127" t="s">
        <v>232</v>
      </c>
      <c r="C127">
        <v>572</v>
      </c>
      <c r="D127">
        <v>1</v>
      </c>
      <c r="E127" t="s">
        <v>250</v>
      </c>
      <c r="G127" t="s">
        <v>24</v>
      </c>
      <c r="I127" t="s">
        <v>25</v>
      </c>
      <c r="L127" s="1">
        <v>0.4375</v>
      </c>
      <c r="M127" s="1">
        <v>0.5</v>
      </c>
      <c r="N127" t="s">
        <v>238</v>
      </c>
      <c r="O127" t="s">
        <v>248</v>
      </c>
      <c r="P127">
        <v>218</v>
      </c>
      <c r="Q127">
        <v>10</v>
      </c>
      <c r="R127">
        <v>4</v>
      </c>
      <c r="S127">
        <v>25</v>
      </c>
      <c r="T127">
        <v>2</v>
      </c>
      <c r="U127">
        <v>2</v>
      </c>
      <c r="V127" t="s">
        <v>51</v>
      </c>
    </row>
    <row r="128" spans="1:28" x14ac:dyDescent="0.2">
      <c r="A128">
        <v>90012</v>
      </c>
      <c r="B128" t="s">
        <v>232</v>
      </c>
      <c r="C128">
        <v>590</v>
      </c>
      <c r="D128" t="s">
        <v>251</v>
      </c>
      <c r="E128" t="s">
        <v>159</v>
      </c>
      <c r="L128" s="1"/>
      <c r="M128" s="1"/>
      <c r="N128" t="s">
        <v>246</v>
      </c>
      <c r="Q128">
        <v>25</v>
      </c>
      <c r="R128">
        <v>11</v>
      </c>
      <c r="S128">
        <v>25</v>
      </c>
      <c r="V128" t="s">
        <v>148</v>
      </c>
    </row>
    <row r="129" spans="1:39" x14ac:dyDescent="0.2">
      <c r="A129">
        <v>90465</v>
      </c>
      <c r="B129" t="s">
        <v>232</v>
      </c>
      <c r="C129">
        <v>601</v>
      </c>
      <c r="D129">
        <v>1</v>
      </c>
      <c r="E129" t="s">
        <v>252</v>
      </c>
      <c r="L129" s="1"/>
      <c r="M129" s="1"/>
      <c r="N129" t="s">
        <v>246</v>
      </c>
      <c r="Q129">
        <v>10</v>
      </c>
      <c r="R129">
        <v>1</v>
      </c>
      <c r="S129">
        <v>25</v>
      </c>
      <c r="T129">
        <v>6</v>
      </c>
      <c r="V129" t="s">
        <v>51</v>
      </c>
    </row>
    <row r="130" spans="1:39" x14ac:dyDescent="0.2">
      <c r="A130">
        <v>90466</v>
      </c>
      <c r="B130" t="s">
        <v>232</v>
      </c>
      <c r="C130">
        <v>603</v>
      </c>
      <c r="D130">
        <v>1</v>
      </c>
      <c r="E130" t="s">
        <v>253</v>
      </c>
      <c r="L130" s="1"/>
      <c r="M130" s="1"/>
      <c r="N130" t="s">
        <v>246</v>
      </c>
      <c r="Q130">
        <v>10</v>
      </c>
      <c r="R130">
        <v>5</v>
      </c>
      <c r="S130">
        <v>25</v>
      </c>
      <c r="T130">
        <v>4</v>
      </c>
      <c r="U130">
        <v>4</v>
      </c>
      <c r="V130" t="s">
        <v>51</v>
      </c>
    </row>
    <row r="131" spans="1:39" x14ac:dyDescent="0.2">
      <c r="A131">
        <v>90041</v>
      </c>
      <c r="B131" t="s">
        <v>232</v>
      </c>
      <c r="C131" t="s">
        <v>254</v>
      </c>
      <c r="D131">
        <v>1</v>
      </c>
      <c r="E131" t="s">
        <v>255</v>
      </c>
      <c r="N131" t="s">
        <v>50</v>
      </c>
      <c r="Q131">
        <v>25</v>
      </c>
      <c r="R131">
        <v>0</v>
      </c>
      <c r="S131">
        <v>25</v>
      </c>
      <c r="T131">
        <v>0</v>
      </c>
      <c r="U131">
        <v>0</v>
      </c>
      <c r="V131" t="s">
        <v>148</v>
      </c>
    </row>
    <row r="132" spans="1:39" x14ac:dyDescent="0.2">
      <c r="A132">
        <v>90158</v>
      </c>
      <c r="B132" t="s">
        <v>256</v>
      </c>
      <c r="C132">
        <v>157</v>
      </c>
      <c r="D132">
        <v>1</v>
      </c>
      <c r="E132" t="s">
        <v>257</v>
      </c>
      <c r="F132" t="s">
        <v>26</v>
      </c>
      <c r="H132" t="s">
        <v>27</v>
      </c>
      <c r="L132" s="1">
        <v>0.54861111111111116</v>
      </c>
      <c r="M132" s="1">
        <v>0.61111111111111116</v>
      </c>
      <c r="N132" t="s">
        <v>258</v>
      </c>
      <c r="O132" t="s">
        <v>102</v>
      </c>
      <c r="P132">
        <v>201</v>
      </c>
      <c r="Q132">
        <v>49</v>
      </c>
      <c r="R132">
        <v>22</v>
      </c>
      <c r="S132">
        <v>0</v>
      </c>
      <c r="T132">
        <v>4</v>
      </c>
      <c r="U132">
        <v>4</v>
      </c>
      <c r="V132" t="s">
        <v>51</v>
      </c>
      <c r="AE132" t="s">
        <v>171</v>
      </c>
      <c r="AH132" t="s">
        <v>86</v>
      </c>
      <c r="AI132" t="s">
        <v>169</v>
      </c>
    </row>
    <row r="133" spans="1:39" x14ac:dyDescent="0.2">
      <c r="A133">
        <v>90159</v>
      </c>
      <c r="B133" t="s">
        <v>256</v>
      </c>
      <c r="C133">
        <v>158</v>
      </c>
      <c r="D133">
        <v>1</v>
      </c>
      <c r="E133" t="s">
        <v>259</v>
      </c>
      <c r="G133" t="s">
        <v>24</v>
      </c>
      <c r="I133" t="s">
        <v>25</v>
      </c>
      <c r="L133" s="1">
        <v>0.36805555555555558</v>
      </c>
      <c r="M133" s="1">
        <v>0.43055555555555558</v>
      </c>
      <c r="N133" t="s">
        <v>260</v>
      </c>
      <c r="O133" t="s">
        <v>92</v>
      </c>
      <c r="P133">
        <v>107</v>
      </c>
      <c r="Q133">
        <v>49</v>
      </c>
      <c r="R133">
        <v>9</v>
      </c>
      <c r="S133">
        <v>25</v>
      </c>
      <c r="T133">
        <v>4</v>
      </c>
      <c r="U133">
        <v>4</v>
      </c>
      <c r="V133" t="s">
        <v>51</v>
      </c>
      <c r="AH133" t="s">
        <v>86</v>
      </c>
    </row>
    <row r="134" spans="1:39" x14ac:dyDescent="0.2">
      <c r="A134">
        <v>90658</v>
      </c>
      <c r="B134" t="s">
        <v>256</v>
      </c>
      <c r="C134">
        <v>254</v>
      </c>
      <c r="D134">
        <v>1</v>
      </c>
      <c r="E134" t="s">
        <v>261</v>
      </c>
      <c r="G134" t="s">
        <v>24</v>
      </c>
      <c r="I134" t="s">
        <v>25</v>
      </c>
      <c r="L134" s="1">
        <v>0.4375</v>
      </c>
      <c r="M134" s="1">
        <v>0.5</v>
      </c>
      <c r="N134" t="s">
        <v>260</v>
      </c>
      <c r="O134" t="s">
        <v>92</v>
      </c>
      <c r="P134">
        <v>107</v>
      </c>
      <c r="Q134">
        <v>19</v>
      </c>
      <c r="R134">
        <v>1</v>
      </c>
      <c r="S134">
        <v>0</v>
      </c>
      <c r="T134">
        <v>4</v>
      </c>
      <c r="U134">
        <v>4</v>
      </c>
      <c r="V134" t="s">
        <v>51</v>
      </c>
      <c r="Z134" t="s">
        <v>175</v>
      </c>
      <c r="AH134" t="s">
        <v>86</v>
      </c>
      <c r="AJ134" t="s">
        <v>25</v>
      </c>
    </row>
    <row r="135" spans="1:39" x14ac:dyDescent="0.2">
      <c r="A135">
        <v>90659</v>
      </c>
      <c r="B135" t="s">
        <v>256</v>
      </c>
      <c r="C135">
        <v>259</v>
      </c>
      <c r="D135">
        <v>1</v>
      </c>
      <c r="E135" t="s">
        <v>262</v>
      </c>
      <c r="F135" t="s">
        <v>26</v>
      </c>
      <c r="H135" t="s">
        <v>27</v>
      </c>
      <c r="L135" s="1">
        <v>0.61805555555555558</v>
      </c>
      <c r="M135" s="1">
        <v>0.68055555555555558</v>
      </c>
      <c r="N135" t="s">
        <v>258</v>
      </c>
      <c r="O135" t="s">
        <v>92</v>
      </c>
      <c r="P135">
        <v>304</v>
      </c>
      <c r="Q135">
        <v>19</v>
      </c>
      <c r="R135">
        <v>6</v>
      </c>
      <c r="S135">
        <v>25</v>
      </c>
      <c r="T135">
        <v>4</v>
      </c>
      <c r="U135">
        <v>4</v>
      </c>
      <c r="V135" t="s">
        <v>51</v>
      </c>
      <c r="Z135" t="s">
        <v>175</v>
      </c>
      <c r="AE135" t="s">
        <v>171</v>
      </c>
      <c r="AH135" t="s">
        <v>86</v>
      </c>
      <c r="AI135" t="s">
        <v>169</v>
      </c>
      <c r="AJ135" t="s">
        <v>25</v>
      </c>
    </row>
    <row r="136" spans="1:39" x14ac:dyDescent="0.2">
      <c r="A136">
        <v>90660</v>
      </c>
      <c r="B136" t="s">
        <v>256</v>
      </c>
      <c r="C136">
        <v>386</v>
      </c>
      <c r="D136">
        <v>1</v>
      </c>
      <c r="E136" t="s">
        <v>263</v>
      </c>
      <c r="G136" t="s">
        <v>24</v>
      </c>
      <c r="I136" t="s">
        <v>25</v>
      </c>
      <c r="L136" s="1">
        <v>0.54861111111111116</v>
      </c>
      <c r="M136" s="1">
        <v>0.61111111111111116</v>
      </c>
      <c r="N136" t="s">
        <v>260</v>
      </c>
      <c r="O136" t="s">
        <v>92</v>
      </c>
      <c r="P136">
        <v>304</v>
      </c>
      <c r="Q136">
        <v>19</v>
      </c>
      <c r="R136">
        <v>6</v>
      </c>
      <c r="S136">
        <v>25</v>
      </c>
      <c r="T136">
        <v>4</v>
      </c>
      <c r="U136">
        <v>4</v>
      </c>
      <c r="V136" t="s">
        <v>51</v>
      </c>
      <c r="AH136" t="s">
        <v>86</v>
      </c>
      <c r="AI136" t="s">
        <v>169</v>
      </c>
    </row>
    <row r="137" spans="1:39" x14ac:dyDescent="0.2">
      <c r="A137">
        <v>90161</v>
      </c>
      <c r="B137" t="s">
        <v>256</v>
      </c>
      <c r="C137">
        <v>480</v>
      </c>
      <c r="D137">
        <v>1</v>
      </c>
      <c r="E137" t="s">
        <v>151</v>
      </c>
      <c r="H137" t="s">
        <v>27</v>
      </c>
      <c r="L137" s="1">
        <v>0.75</v>
      </c>
      <c r="M137" s="1">
        <v>0.875</v>
      </c>
      <c r="N137" t="s">
        <v>258</v>
      </c>
      <c r="O137" t="s">
        <v>92</v>
      </c>
      <c r="P137">
        <v>304</v>
      </c>
      <c r="Q137">
        <v>25</v>
      </c>
      <c r="R137">
        <v>2</v>
      </c>
      <c r="S137">
        <v>25</v>
      </c>
      <c r="T137">
        <v>4</v>
      </c>
      <c r="U137">
        <v>4</v>
      </c>
      <c r="V137" t="s">
        <v>51</v>
      </c>
    </row>
    <row r="138" spans="1:39" x14ac:dyDescent="0.2">
      <c r="A138">
        <v>90311</v>
      </c>
      <c r="B138" t="s">
        <v>264</v>
      </c>
      <c r="C138">
        <v>141</v>
      </c>
      <c r="D138">
        <v>1</v>
      </c>
      <c r="E138" t="s">
        <v>265</v>
      </c>
      <c r="G138" t="s">
        <v>24</v>
      </c>
      <c r="I138" t="s">
        <v>25</v>
      </c>
      <c r="L138" s="1">
        <v>0.54861111111111116</v>
      </c>
      <c r="M138" s="1">
        <v>0.61111111111111116</v>
      </c>
      <c r="N138" t="s">
        <v>266</v>
      </c>
      <c r="O138" t="s">
        <v>222</v>
      </c>
      <c r="P138" t="s">
        <v>223</v>
      </c>
      <c r="Q138">
        <v>15</v>
      </c>
      <c r="R138">
        <v>15</v>
      </c>
      <c r="S138">
        <v>0</v>
      </c>
      <c r="T138">
        <v>4</v>
      </c>
      <c r="U138">
        <v>4</v>
      </c>
      <c r="V138" t="s">
        <v>51</v>
      </c>
      <c r="AD138" t="s">
        <v>197</v>
      </c>
      <c r="AI138" t="s">
        <v>169</v>
      </c>
      <c r="AL138" t="s">
        <v>27</v>
      </c>
      <c r="AM138" t="s">
        <v>172</v>
      </c>
    </row>
    <row r="139" spans="1:39" x14ac:dyDescent="0.2">
      <c r="A139">
        <v>90596</v>
      </c>
      <c r="B139" t="s">
        <v>264</v>
      </c>
      <c r="C139">
        <v>307</v>
      </c>
      <c r="D139">
        <v>1</v>
      </c>
      <c r="E139" t="s">
        <v>267</v>
      </c>
      <c r="G139" t="s">
        <v>24</v>
      </c>
      <c r="I139" t="s">
        <v>25</v>
      </c>
      <c r="L139" s="1">
        <v>0.36805555555555558</v>
      </c>
      <c r="M139" s="1">
        <v>0.43055555555555558</v>
      </c>
      <c r="N139" t="s">
        <v>268</v>
      </c>
      <c r="O139" t="s">
        <v>102</v>
      </c>
      <c r="P139">
        <v>142</v>
      </c>
      <c r="Q139">
        <v>49</v>
      </c>
      <c r="R139">
        <v>11</v>
      </c>
      <c r="S139">
        <v>0</v>
      </c>
      <c r="T139">
        <v>4</v>
      </c>
      <c r="U139">
        <v>4</v>
      </c>
      <c r="V139" t="s">
        <v>51</v>
      </c>
    </row>
    <row r="140" spans="1:39" x14ac:dyDescent="0.2">
      <c r="A140">
        <v>90314</v>
      </c>
      <c r="B140" t="s">
        <v>264</v>
      </c>
      <c r="C140">
        <v>370</v>
      </c>
      <c r="D140">
        <v>1</v>
      </c>
      <c r="E140" t="s">
        <v>269</v>
      </c>
      <c r="I140" t="s">
        <v>25</v>
      </c>
      <c r="L140" s="1">
        <v>0.75</v>
      </c>
      <c r="M140" s="1">
        <v>0.875</v>
      </c>
      <c r="N140" t="s">
        <v>268</v>
      </c>
      <c r="O140" t="s">
        <v>102</v>
      </c>
      <c r="P140">
        <v>102</v>
      </c>
      <c r="Q140">
        <v>18</v>
      </c>
      <c r="R140">
        <v>2</v>
      </c>
      <c r="S140">
        <v>0</v>
      </c>
      <c r="T140">
        <v>4</v>
      </c>
      <c r="U140">
        <v>4</v>
      </c>
      <c r="V140" t="s">
        <v>51</v>
      </c>
      <c r="W140" t="s">
        <v>270</v>
      </c>
      <c r="AI140" t="s">
        <v>169</v>
      </c>
    </row>
    <row r="141" spans="1:39" x14ac:dyDescent="0.2">
      <c r="A141">
        <v>90597</v>
      </c>
      <c r="B141" t="s">
        <v>264</v>
      </c>
      <c r="C141">
        <v>372</v>
      </c>
      <c r="D141">
        <v>1</v>
      </c>
      <c r="E141" t="s">
        <v>271</v>
      </c>
      <c r="G141" t="s">
        <v>24</v>
      </c>
      <c r="L141" s="1">
        <v>0.75</v>
      </c>
      <c r="M141" s="1">
        <v>0.83333333333333337</v>
      </c>
      <c r="N141" t="s">
        <v>266</v>
      </c>
      <c r="O141" t="s">
        <v>222</v>
      </c>
      <c r="P141" t="s">
        <v>223</v>
      </c>
      <c r="Q141">
        <v>49</v>
      </c>
      <c r="R141">
        <v>6</v>
      </c>
      <c r="S141">
        <v>25</v>
      </c>
      <c r="T141">
        <v>4</v>
      </c>
      <c r="U141">
        <v>4</v>
      </c>
      <c r="V141" t="s">
        <v>51</v>
      </c>
      <c r="W141" t="s">
        <v>272</v>
      </c>
    </row>
    <row r="142" spans="1:39" x14ac:dyDescent="0.2">
      <c r="A142">
        <v>90598</v>
      </c>
      <c r="B142" t="s">
        <v>264</v>
      </c>
      <c r="C142">
        <v>377</v>
      </c>
      <c r="D142">
        <v>1</v>
      </c>
      <c r="E142" t="s">
        <v>273</v>
      </c>
      <c r="I142" t="s">
        <v>25</v>
      </c>
      <c r="L142" s="1">
        <v>0.75</v>
      </c>
      <c r="M142" s="1">
        <v>0.875</v>
      </c>
      <c r="N142" t="s">
        <v>268</v>
      </c>
      <c r="O142" t="s">
        <v>102</v>
      </c>
      <c r="P142">
        <v>102</v>
      </c>
      <c r="Q142">
        <v>18</v>
      </c>
      <c r="R142">
        <v>6</v>
      </c>
      <c r="S142">
        <v>0</v>
      </c>
      <c r="T142">
        <v>4</v>
      </c>
      <c r="U142">
        <v>4</v>
      </c>
      <c r="V142" t="s">
        <v>51</v>
      </c>
      <c r="W142" t="s">
        <v>274</v>
      </c>
    </row>
    <row r="143" spans="1:39" x14ac:dyDescent="0.2">
      <c r="A143">
        <v>90320</v>
      </c>
      <c r="B143" t="s">
        <v>264</v>
      </c>
      <c r="C143">
        <v>507</v>
      </c>
      <c r="D143">
        <v>1</v>
      </c>
      <c r="E143" t="s">
        <v>267</v>
      </c>
      <c r="G143" t="s">
        <v>24</v>
      </c>
      <c r="L143" s="1">
        <v>0.75</v>
      </c>
      <c r="M143" s="1">
        <v>0.875</v>
      </c>
      <c r="N143" t="s">
        <v>275</v>
      </c>
      <c r="O143" t="s">
        <v>80</v>
      </c>
      <c r="Q143">
        <v>15</v>
      </c>
      <c r="R143">
        <v>3</v>
      </c>
      <c r="S143">
        <v>25</v>
      </c>
      <c r="T143">
        <v>4</v>
      </c>
      <c r="U143">
        <v>4</v>
      </c>
      <c r="V143" t="s">
        <v>51</v>
      </c>
    </row>
    <row r="144" spans="1:39" x14ac:dyDescent="0.2">
      <c r="A144">
        <v>90321</v>
      </c>
      <c r="B144" t="s">
        <v>264</v>
      </c>
      <c r="C144">
        <v>570</v>
      </c>
      <c r="D144">
        <v>1</v>
      </c>
      <c r="E144" t="s">
        <v>269</v>
      </c>
      <c r="I144" t="s">
        <v>25</v>
      </c>
      <c r="L144" s="1">
        <v>0.75</v>
      </c>
      <c r="M144" s="1">
        <v>0.875</v>
      </c>
      <c r="N144" t="s">
        <v>268</v>
      </c>
      <c r="O144" t="s">
        <v>102</v>
      </c>
      <c r="P144">
        <v>102</v>
      </c>
      <c r="Q144">
        <v>18</v>
      </c>
      <c r="R144">
        <v>2</v>
      </c>
      <c r="S144">
        <v>0</v>
      </c>
      <c r="T144">
        <v>4</v>
      </c>
      <c r="U144">
        <v>4</v>
      </c>
      <c r="V144" t="s">
        <v>51</v>
      </c>
      <c r="W144" t="s">
        <v>270</v>
      </c>
    </row>
    <row r="145" spans="1:39" x14ac:dyDescent="0.2">
      <c r="A145">
        <v>90599</v>
      </c>
      <c r="B145" t="s">
        <v>264</v>
      </c>
      <c r="C145">
        <v>572</v>
      </c>
      <c r="D145">
        <v>1</v>
      </c>
      <c r="E145" t="s">
        <v>271</v>
      </c>
      <c r="G145" t="s">
        <v>24</v>
      </c>
      <c r="L145" s="1">
        <v>0.75</v>
      </c>
      <c r="M145" s="1">
        <v>0.83333333333333337</v>
      </c>
      <c r="N145" t="s">
        <v>266</v>
      </c>
      <c r="O145" t="s">
        <v>222</v>
      </c>
      <c r="P145" t="s">
        <v>223</v>
      </c>
      <c r="Q145">
        <v>49</v>
      </c>
      <c r="R145">
        <v>8</v>
      </c>
      <c r="S145">
        <v>25</v>
      </c>
      <c r="T145">
        <v>4</v>
      </c>
      <c r="U145">
        <v>4</v>
      </c>
      <c r="V145" t="s">
        <v>51</v>
      </c>
      <c r="W145" t="s">
        <v>272</v>
      </c>
    </row>
    <row r="146" spans="1:39" x14ac:dyDescent="0.2">
      <c r="A146">
        <v>90600</v>
      </c>
      <c r="B146" t="s">
        <v>264</v>
      </c>
      <c r="C146">
        <v>577</v>
      </c>
      <c r="D146">
        <v>1</v>
      </c>
      <c r="E146" t="s">
        <v>273</v>
      </c>
      <c r="I146" t="s">
        <v>25</v>
      </c>
      <c r="L146" s="1">
        <v>0.75</v>
      </c>
      <c r="M146" s="1">
        <v>0.875</v>
      </c>
      <c r="N146" t="s">
        <v>268</v>
      </c>
      <c r="O146" t="s">
        <v>102</v>
      </c>
      <c r="P146">
        <v>102</v>
      </c>
      <c r="Q146">
        <v>18</v>
      </c>
      <c r="R146">
        <v>2</v>
      </c>
      <c r="S146">
        <v>0</v>
      </c>
      <c r="T146">
        <v>4</v>
      </c>
      <c r="U146">
        <v>4</v>
      </c>
      <c r="V146" t="s">
        <v>51</v>
      </c>
      <c r="W146" t="s">
        <v>274</v>
      </c>
    </row>
    <row r="147" spans="1:39" x14ac:dyDescent="0.2">
      <c r="A147">
        <v>90775</v>
      </c>
      <c r="B147" t="s">
        <v>264</v>
      </c>
      <c r="C147">
        <v>590</v>
      </c>
      <c r="D147" t="s">
        <v>276</v>
      </c>
      <c r="E147" t="s">
        <v>159</v>
      </c>
      <c r="L147" s="1"/>
      <c r="M147" s="1"/>
      <c r="N147" t="s">
        <v>268</v>
      </c>
      <c r="Q147">
        <v>25</v>
      </c>
      <c r="R147">
        <v>1</v>
      </c>
      <c r="S147">
        <v>0</v>
      </c>
      <c r="T147">
        <v>4</v>
      </c>
      <c r="U147">
        <v>4</v>
      </c>
      <c r="V147" t="s">
        <v>148</v>
      </c>
    </row>
    <row r="148" spans="1:39" x14ac:dyDescent="0.2">
      <c r="A148">
        <v>90767</v>
      </c>
      <c r="B148" t="s">
        <v>264</v>
      </c>
      <c r="C148">
        <v>590</v>
      </c>
      <c r="D148" t="s">
        <v>277</v>
      </c>
      <c r="E148" t="s">
        <v>159</v>
      </c>
      <c r="L148" s="1"/>
      <c r="M148" s="1"/>
      <c r="N148" t="s">
        <v>278</v>
      </c>
      <c r="Q148">
        <v>25</v>
      </c>
      <c r="R148">
        <v>1</v>
      </c>
      <c r="S148">
        <v>0</v>
      </c>
      <c r="V148" t="s">
        <v>148</v>
      </c>
    </row>
    <row r="149" spans="1:39" x14ac:dyDescent="0.2">
      <c r="A149">
        <v>90760</v>
      </c>
      <c r="B149" t="s">
        <v>264</v>
      </c>
      <c r="C149">
        <v>590</v>
      </c>
      <c r="D149" t="s">
        <v>279</v>
      </c>
      <c r="E149" t="s">
        <v>159</v>
      </c>
      <c r="L149" s="1"/>
      <c r="M149" s="1"/>
      <c r="N149" t="s">
        <v>275</v>
      </c>
      <c r="Q149">
        <v>25</v>
      </c>
      <c r="R149">
        <v>1</v>
      </c>
      <c r="S149">
        <v>0</v>
      </c>
      <c r="T149">
        <v>4</v>
      </c>
      <c r="U149">
        <v>4</v>
      </c>
      <c r="V149" t="s">
        <v>148</v>
      </c>
    </row>
    <row r="150" spans="1:39" x14ac:dyDescent="0.2">
      <c r="A150">
        <v>90765</v>
      </c>
      <c r="B150" t="s">
        <v>264</v>
      </c>
      <c r="C150">
        <v>600</v>
      </c>
      <c r="D150" t="s">
        <v>280</v>
      </c>
      <c r="E150" t="s">
        <v>281</v>
      </c>
      <c r="L150" s="1"/>
      <c r="M150" s="1"/>
      <c r="N150" t="s">
        <v>275</v>
      </c>
      <c r="Q150">
        <v>25</v>
      </c>
      <c r="R150">
        <v>1</v>
      </c>
      <c r="S150">
        <v>0</v>
      </c>
      <c r="T150">
        <v>4</v>
      </c>
      <c r="U150">
        <v>4</v>
      </c>
      <c r="V150" t="s">
        <v>148</v>
      </c>
    </row>
    <row r="151" spans="1:39" x14ac:dyDescent="0.2">
      <c r="A151">
        <v>90601</v>
      </c>
      <c r="B151" t="s">
        <v>282</v>
      </c>
      <c r="C151">
        <v>117</v>
      </c>
      <c r="D151">
        <v>1</v>
      </c>
      <c r="E151" t="s">
        <v>283</v>
      </c>
      <c r="G151" t="s">
        <v>24</v>
      </c>
      <c r="I151" t="s">
        <v>25</v>
      </c>
      <c r="L151" s="1">
        <v>0.36805555555555558</v>
      </c>
      <c r="M151" s="1">
        <v>0.43055555555555558</v>
      </c>
      <c r="N151" t="s">
        <v>284</v>
      </c>
      <c r="O151" t="s">
        <v>285</v>
      </c>
      <c r="P151">
        <v>209</v>
      </c>
      <c r="Q151">
        <v>12</v>
      </c>
      <c r="R151">
        <v>4</v>
      </c>
      <c r="S151">
        <v>0</v>
      </c>
      <c r="T151">
        <v>4</v>
      </c>
      <c r="U151">
        <v>4</v>
      </c>
      <c r="V151" t="s">
        <v>51</v>
      </c>
      <c r="W151" t="s">
        <v>286</v>
      </c>
      <c r="AD151" t="s">
        <v>197</v>
      </c>
      <c r="AL151" t="s">
        <v>27</v>
      </c>
      <c r="AM151" t="s">
        <v>172</v>
      </c>
    </row>
    <row r="152" spans="1:39" x14ac:dyDescent="0.2">
      <c r="A152">
        <v>90192</v>
      </c>
      <c r="B152" t="s">
        <v>282</v>
      </c>
      <c r="C152">
        <v>141</v>
      </c>
      <c r="D152">
        <v>1</v>
      </c>
      <c r="E152" t="s">
        <v>287</v>
      </c>
      <c r="F152" t="s">
        <v>26</v>
      </c>
      <c r="H152" t="s">
        <v>27</v>
      </c>
      <c r="L152" s="1">
        <v>0.47916666666666669</v>
      </c>
      <c r="M152" s="1">
        <v>0.54166666666666663</v>
      </c>
      <c r="N152" t="s">
        <v>288</v>
      </c>
      <c r="O152" t="s">
        <v>55</v>
      </c>
      <c r="P152">
        <v>112</v>
      </c>
      <c r="Q152">
        <v>16</v>
      </c>
      <c r="R152">
        <v>16</v>
      </c>
      <c r="S152">
        <v>25</v>
      </c>
      <c r="T152">
        <v>4</v>
      </c>
      <c r="U152">
        <v>4</v>
      </c>
      <c r="V152" t="s">
        <v>51</v>
      </c>
      <c r="AB152" t="s">
        <v>56</v>
      </c>
      <c r="AD152" t="s">
        <v>197</v>
      </c>
      <c r="AI152" t="s">
        <v>169</v>
      </c>
      <c r="AL152" t="s">
        <v>27</v>
      </c>
    </row>
    <row r="153" spans="1:39" x14ac:dyDescent="0.2">
      <c r="A153">
        <v>90193</v>
      </c>
      <c r="B153" t="s">
        <v>282</v>
      </c>
      <c r="C153">
        <v>141</v>
      </c>
      <c r="D153">
        <v>2</v>
      </c>
      <c r="E153" t="s">
        <v>287</v>
      </c>
      <c r="F153" t="s">
        <v>26</v>
      </c>
      <c r="H153" t="s">
        <v>27</v>
      </c>
      <c r="L153" s="1">
        <v>0.54861111111111116</v>
      </c>
      <c r="M153" s="1">
        <v>0.61111111111111116</v>
      </c>
      <c r="N153" t="s">
        <v>289</v>
      </c>
      <c r="O153" t="s">
        <v>102</v>
      </c>
      <c r="P153">
        <v>114</v>
      </c>
      <c r="Q153">
        <v>16</v>
      </c>
      <c r="R153">
        <v>16</v>
      </c>
      <c r="S153">
        <v>25</v>
      </c>
      <c r="T153">
        <v>4</v>
      </c>
      <c r="U153">
        <v>4</v>
      </c>
      <c r="V153" t="s">
        <v>51</v>
      </c>
      <c r="AB153" t="s">
        <v>56</v>
      </c>
      <c r="AD153" t="s">
        <v>197</v>
      </c>
      <c r="AI153" t="s">
        <v>169</v>
      </c>
      <c r="AL153" t="s">
        <v>27</v>
      </c>
    </row>
    <row r="154" spans="1:39" x14ac:dyDescent="0.2">
      <c r="A154">
        <v>90194</v>
      </c>
      <c r="B154" t="s">
        <v>282</v>
      </c>
      <c r="C154">
        <v>141</v>
      </c>
      <c r="D154">
        <v>3</v>
      </c>
      <c r="E154" t="s">
        <v>287</v>
      </c>
      <c r="G154" t="s">
        <v>24</v>
      </c>
      <c r="I154" t="s">
        <v>25</v>
      </c>
      <c r="L154" s="1">
        <v>0.36805555555555558</v>
      </c>
      <c r="M154" s="1">
        <v>0.43055555555555558</v>
      </c>
      <c r="N154" t="s">
        <v>290</v>
      </c>
      <c r="O154" t="s">
        <v>55</v>
      </c>
      <c r="P154">
        <v>112</v>
      </c>
      <c r="Q154">
        <v>16</v>
      </c>
      <c r="R154">
        <v>16</v>
      </c>
      <c r="S154">
        <v>25</v>
      </c>
      <c r="T154">
        <v>4</v>
      </c>
      <c r="U154">
        <v>4</v>
      </c>
      <c r="V154" t="s">
        <v>51</v>
      </c>
      <c r="AB154" t="s">
        <v>56</v>
      </c>
      <c r="AD154" t="s">
        <v>197</v>
      </c>
      <c r="AI154" t="s">
        <v>169</v>
      </c>
      <c r="AL154" t="s">
        <v>27</v>
      </c>
    </row>
    <row r="155" spans="1:39" x14ac:dyDescent="0.2">
      <c r="A155">
        <v>90195</v>
      </c>
      <c r="B155" t="s">
        <v>282</v>
      </c>
      <c r="C155">
        <v>141</v>
      </c>
      <c r="D155">
        <v>4</v>
      </c>
      <c r="E155" t="s">
        <v>287</v>
      </c>
      <c r="G155" t="s">
        <v>24</v>
      </c>
      <c r="I155" t="s">
        <v>25</v>
      </c>
      <c r="L155" s="1">
        <v>0.61805555555555558</v>
      </c>
      <c r="M155" s="1">
        <v>0.68055555555555558</v>
      </c>
      <c r="N155" t="s">
        <v>291</v>
      </c>
      <c r="O155" t="s">
        <v>102</v>
      </c>
      <c r="P155">
        <v>114</v>
      </c>
      <c r="Q155">
        <v>16</v>
      </c>
      <c r="R155">
        <v>16</v>
      </c>
      <c r="S155">
        <v>25</v>
      </c>
      <c r="T155">
        <v>4</v>
      </c>
      <c r="U155">
        <v>4</v>
      </c>
      <c r="V155" t="s">
        <v>51</v>
      </c>
      <c r="AB155" t="s">
        <v>56</v>
      </c>
      <c r="AD155" t="s">
        <v>197</v>
      </c>
      <c r="AI155" t="s">
        <v>169</v>
      </c>
      <c r="AL155" t="s">
        <v>27</v>
      </c>
    </row>
    <row r="156" spans="1:39" x14ac:dyDescent="0.2">
      <c r="A156">
        <v>90196</v>
      </c>
      <c r="B156" t="s">
        <v>282</v>
      </c>
      <c r="C156">
        <v>142</v>
      </c>
      <c r="D156">
        <v>1</v>
      </c>
      <c r="E156" t="s">
        <v>292</v>
      </c>
      <c r="G156" t="s">
        <v>24</v>
      </c>
      <c r="I156" t="s">
        <v>25</v>
      </c>
      <c r="L156" s="1">
        <v>0.61805555555555558</v>
      </c>
      <c r="M156" s="1">
        <v>0.68055555555555558</v>
      </c>
      <c r="N156" t="s">
        <v>221</v>
      </c>
      <c r="O156" t="s">
        <v>55</v>
      </c>
      <c r="P156">
        <v>111</v>
      </c>
      <c r="Q156">
        <v>16</v>
      </c>
      <c r="R156">
        <v>7</v>
      </c>
      <c r="S156">
        <v>25</v>
      </c>
      <c r="T156">
        <v>4</v>
      </c>
      <c r="U156">
        <v>4</v>
      </c>
      <c r="V156" t="s">
        <v>51</v>
      </c>
      <c r="AB156" t="s">
        <v>56</v>
      </c>
      <c r="AD156" t="s">
        <v>197</v>
      </c>
      <c r="AL156" t="s">
        <v>27</v>
      </c>
    </row>
    <row r="157" spans="1:39" x14ac:dyDescent="0.2">
      <c r="A157">
        <v>90197</v>
      </c>
      <c r="B157" t="s">
        <v>282</v>
      </c>
      <c r="C157">
        <v>142</v>
      </c>
      <c r="D157">
        <v>2</v>
      </c>
      <c r="E157" t="s">
        <v>292</v>
      </c>
      <c r="G157" t="s">
        <v>24</v>
      </c>
      <c r="I157" t="s">
        <v>25</v>
      </c>
      <c r="L157" s="1">
        <v>0.36805555555555558</v>
      </c>
      <c r="M157" s="1">
        <v>0.43055555555555558</v>
      </c>
      <c r="N157" t="s">
        <v>224</v>
      </c>
      <c r="O157" t="s">
        <v>55</v>
      </c>
      <c r="P157">
        <v>111</v>
      </c>
      <c r="Q157">
        <v>16</v>
      </c>
      <c r="R157">
        <v>6</v>
      </c>
      <c r="S157">
        <v>25</v>
      </c>
      <c r="T157">
        <v>4</v>
      </c>
      <c r="U157">
        <v>4</v>
      </c>
      <c r="V157" t="s">
        <v>51</v>
      </c>
      <c r="AB157" t="s">
        <v>56</v>
      </c>
      <c r="AD157" t="s">
        <v>197</v>
      </c>
      <c r="AL157" t="s">
        <v>27</v>
      </c>
    </row>
    <row r="158" spans="1:39" x14ac:dyDescent="0.2">
      <c r="A158">
        <v>90687</v>
      </c>
      <c r="B158" t="s">
        <v>282</v>
      </c>
      <c r="C158">
        <v>150</v>
      </c>
      <c r="D158">
        <v>1</v>
      </c>
      <c r="E158" t="s">
        <v>293</v>
      </c>
      <c r="F158" t="s">
        <v>26</v>
      </c>
      <c r="H158" t="s">
        <v>27</v>
      </c>
      <c r="L158" s="1">
        <v>0.54861111111111116</v>
      </c>
      <c r="M158" s="1">
        <v>0.61111111111111116</v>
      </c>
      <c r="N158" t="s">
        <v>294</v>
      </c>
      <c r="O158" t="s">
        <v>102</v>
      </c>
      <c r="P158">
        <v>103</v>
      </c>
      <c r="Q158">
        <v>15</v>
      </c>
      <c r="R158">
        <v>11</v>
      </c>
      <c r="S158">
        <v>0</v>
      </c>
      <c r="T158">
        <v>4</v>
      </c>
      <c r="U158">
        <v>4</v>
      </c>
      <c r="V158" t="s">
        <v>51</v>
      </c>
      <c r="W158" t="s">
        <v>295</v>
      </c>
    </row>
    <row r="159" spans="1:39" x14ac:dyDescent="0.2">
      <c r="A159">
        <v>90199</v>
      </c>
      <c r="B159" t="s">
        <v>282</v>
      </c>
      <c r="C159">
        <v>207</v>
      </c>
      <c r="D159">
        <v>1</v>
      </c>
      <c r="E159" t="s">
        <v>296</v>
      </c>
      <c r="H159" t="s">
        <v>27</v>
      </c>
      <c r="L159" s="1">
        <v>0.75</v>
      </c>
      <c r="M159" s="1">
        <v>0.83333333333333337</v>
      </c>
      <c r="N159" t="s">
        <v>297</v>
      </c>
      <c r="O159" t="s">
        <v>102</v>
      </c>
      <c r="P159">
        <v>113</v>
      </c>
      <c r="Q159">
        <v>12</v>
      </c>
      <c r="R159">
        <v>12</v>
      </c>
      <c r="S159">
        <v>0</v>
      </c>
      <c r="T159">
        <v>2</v>
      </c>
      <c r="U159">
        <v>2</v>
      </c>
      <c r="V159" t="s">
        <v>51</v>
      </c>
      <c r="AB159" t="s">
        <v>56</v>
      </c>
      <c r="AL159" t="s">
        <v>27</v>
      </c>
    </row>
    <row r="160" spans="1:39" x14ac:dyDescent="0.2">
      <c r="A160">
        <v>90200</v>
      </c>
      <c r="B160" t="s">
        <v>282</v>
      </c>
      <c r="C160">
        <v>207</v>
      </c>
      <c r="D160">
        <v>2</v>
      </c>
      <c r="E160" t="s">
        <v>298</v>
      </c>
      <c r="H160" t="s">
        <v>27</v>
      </c>
      <c r="L160" s="1">
        <v>0.75</v>
      </c>
      <c r="M160" s="1">
        <v>0.83333333333333337</v>
      </c>
      <c r="N160" t="s">
        <v>299</v>
      </c>
      <c r="O160" t="s">
        <v>92</v>
      </c>
      <c r="P160">
        <v>320</v>
      </c>
      <c r="Q160">
        <v>12</v>
      </c>
      <c r="R160">
        <v>12</v>
      </c>
      <c r="S160">
        <v>25</v>
      </c>
      <c r="T160">
        <v>2</v>
      </c>
      <c r="U160">
        <v>2</v>
      </c>
      <c r="V160" t="s">
        <v>51</v>
      </c>
      <c r="AB160" t="s">
        <v>56</v>
      </c>
      <c r="AL160" t="s">
        <v>27</v>
      </c>
    </row>
    <row r="161" spans="1:39" x14ac:dyDescent="0.2">
      <c r="A161">
        <v>90209</v>
      </c>
      <c r="B161" t="s">
        <v>282</v>
      </c>
      <c r="C161">
        <v>223</v>
      </c>
      <c r="D161">
        <v>1</v>
      </c>
      <c r="E161" t="s">
        <v>300</v>
      </c>
      <c r="G161" t="s">
        <v>24</v>
      </c>
      <c r="I161" t="s">
        <v>25</v>
      </c>
      <c r="L161" s="1">
        <v>0.54861111111111116</v>
      </c>
      <c r="M161" s="1">
        <v>0.61111111111111116</v>
      </c>
      <c r="N161" t="s">
        <v>301</v>
      </c>
      <c r="O161" t="s">
        <v>55</v>
      </c>
      <c r="P161">
        <v>111</v>
      </c>
      <c r="Q161">
        <v>18</v>
      </c>
      <c r="R161">
        <v>6</v>
      </c>
      <c r="S161">
        <v>25</v>
      </c>
      <c r="T161">
        <v>4</v>
      </c>
      <c r="U161">
        <v>4</v>
      </c>
      <c r="V161" t="s">
        <v>51</v>
      </c>
      <c r="X161" t="s">
        <v>85</v>
      </c>
    </row>
    <row r="162" spans="1:39" x14ac:dyDescent="0.2">
      <c r="A162">
        <v>90605</v>
      </c>
      <c r="B162" t="s">
        <v>282</v>
      </c>
      <c r="C162">
        <v>250</v>
      </c>
      <c r="D162">
        <v>1</v>
      </c>
      <c r="E162" t="s">
        <v>302</v>
      </c>
      <c r="F162" t="s">
        <v>26</v>
      </c>
      <c r="H162" t="s">
        <v>27</v>
      </c>
      <c r="L162" s="1">
        <v>0.54861111111111116</v>
      </c>
      <c r="M162" s="1">
        <v>0.61111111111111116</v>
      </c>
      <c r="N162" t="s">
        <v>303</v>
      </c>
      <c r="O162" t="s">
        <v>55</v>
      </c>
      <c r="P162">
        <v>112</v>
      </c>
      <c r="Q162">
        <v>19</v>
      </c>
      <c r="R162">
        <v>7</v>
      </c>
      <c r="S162">
        <v>25</v>
      </c>
      <c r="T162">
        <v>4</v>
      </c>
      <c r="U162">
        <v>4</v>
      </c>
      <c r="V162" t="s">
        <v>51</v>
      </c>
      <c r="W162" t="s">
        <v>304</v>
      </c>
    </row>
    <row r="163" spans="1:39" x14ac:dyDescent="0.2">
      <c r="A163">
        <v>90688</v>
      </c>
      <c r="B163" t="s">
        <v>282</v>
      </c>
      <c r="C163">
        <v>250</v>
      </c>
      <c r="D163">
        <v>2</v>
      </c>
      <c r="E163" t="s">
        <v>305</v>
      </c>
      <c r="F163" t="s">
        <v>26</v>
      </c>
      <c r="H163" t="s">
        <v>27</v>
      </c>
      <c r="L163" s="1">
        <v>0.61805555555555558</v>
      </c>
      <c r="M163" s="1">
        <v>0.68055555555555558</v>
      </c>
      <c r="N163" t="s">
        <v>294</v>
      </c>
      <c r="O163" t="s">
        <v>102</v>
      </c>
      <c r="P163">
        <v>114</v>
      </c>
      <c r="Q163">
        <v>19</v>
      </c>
      <c r="R163">
        <v>4</v>
      </c>
      <c r="S163">
        <v>0</v>
      </c>
      <c r="T163">
        <v>4</v>
      </c>
      <c r="U163">
        <v>4</v>
      </c>
      <c r="V163" t="s">
        <v>51</v>
      </c>
      <c r="W163" t="s">
        <v>306</v>
      </c>
    </row>
    <row r="164" spans="1:39" x14ac:dyDescent="0.2">
      <c r="A164">
        <v>90690</v>
      </c>
      <c r="B164" t="s">
        <v>282</v>
      </c>
      <c r="C164">
        <v>275</v>
      </c>
      <c r="D164">
        <v>1</v>
      </c>
      <c r="E164" t="s">
        <v>307</v>
      </c>
      <c r="G164" t="s">
        <v>24</v>
      </c>
      <c r="I164" t="s">
        <v>25</v>
      </c>
      <c r="L164" s="1">
        <v>0.4375</v>
      </c>
      <c r="M164" s="1">
        <v>0.5</v>
      </c>
      <c r="N164" t="s">
        <v>308</v>
      </c>
      <c r="O164" t="s">
        <v>102</v>
      </c>
      <c r="P164">
        <v>102</v>
      </c>
      <c r="Q164">
        <v>15</v>
      </c>
      <c r="R164">
        <v>16</v>
      </c>
      <c r="S164">
        <v>0</v>
      </c>
      <c r="T164">
        <v>4</v>
      </c>
      <c r="U164">
        <v>4</v>
      </c>
      <c r="V164" t="s">
        <v>51</v>
      </c>
      <c r="X164" t="s">
        <v>85</v>
      </c>
    </row>
    <row r="165" spans="1:39" x14ac:dyDescent="0.2">
      <c r="A165">
        <v>90602</v>
      </c>
      <c r="B165" t="s">
        <v>282</v>
      </c>
      <c r="C165">
        <v>317</v>
      </c>
      <c r="D165">
        <v>1</v>
      </c>
      <c r="E165" t="s">
        <v>309</v>
      </c>
      <c r="G165" t="s">
        <v>24</v>
      </c>
      <c r="I165" t="s">
        <v>25</v>
      </c>
      <c r="L165" s="1">
        <v>0.36805555555555558</v>
      </c>
      <c r="M165" s="1">
        <v>0.43055555555555558</v>
      </c>
      <c r="N165" t="s">
        <v>308</v>
      </c>
      <c r="O165" t="s">
        <v>102</v>
      </c>
      <c r="P165">
        <v>202</v>
      </c>
      <c r="Q165">
        <v>19</v>
      </c>
      <c r="R165">
        <v>19</v>
      </c>
      <c r="S165">
        <v>25</v>
      </c>
      <c r="T165">
        <v>4</v>
      </c>
      <c r="U165">
        <v>4</v>
      </c>
      <c r="V165" t="s">
        <v>51</v>
      </c>
      <c r="X165" t="s">
        <v>85</v>
      </c>
      <c r="Y165" t="s">
        <v>89</v>
      </c>
    </row>
    <row r="166" spans="1:39" x14ac:dyDescent="0.2">
      <c r="A166">
        <v>90681</v>
      </c>
      <c r="B166" t="s">
        <v>282</v>
      </c>
      <c r="C166">
        <v>321</v>
      </c>
      <c r="D166">
        <v>1</v>
      </c>
      <c r="E166" t="s">
        <v>310</v>
      </c>
      <c r="G166" t="s">
        <v>24</v>
      </c>
      <c r="L166" s="1">
        <v>0.75</v>
      </c>
      <c r="M166" s="1">
        <v>0.875</v>
      </c>
      <c r="N166" t="s">
        <v>311</v>
      </c>
      <c r="O166" t="s">
        <v>229</v>
      </c>
      <c r="P166" t="s">
        <v>312</v>
      </c>
      <c r="Q166">
        <v>16</v>
      </c>
      <c r="R166">
        <v>5</v>
      </c>
      <c r="S166">
        <v>25</v>
      </c>
      <c r="T166">
        <v>4</v>
      </c>
      <c r="U166">
        <v>4</v>
      </c>
      <c r="V166" t="s">
        <v>51</v>
      </c>
      <c r="W166" t="s">
        <v>313</v>
      </c>
      <c r="AB166" t="s">
        <v>56</v>
      </c>
      <c r="AL166" t="s">
        <v>27</v>
      </c>
    </row>
    <row r="167" spans="1:39" x14ac:dyDescent="0.2">
      <c r="A167">
        <v>90691</v>
      </c>
      <c r="B167" t="s">
        <v>282</v>
      </c>
      <c r="C167">
        <v>330</v>
      </c>
      <c r="D167">
        <v>1</v>
      </c>
      <c r="E167" t="s">
        <v>314</v>
      </c>
      <c r="F167" t="s">
        <v>26</v>
      </c>
      <c r="H167" t="s">
        <v>27</v>
      </c>
      <c r="L167" s="1">
        <v>0.61805555555555558</v>
      </c>
      <c r="M167" s="1">
        <v>0.68055555555555558</v>
      </c>
      <c r="N167" t="s">
        <v>227</v>
      </c>
      <c r="O167" t="s">
        <v>285</v>
      </c>
      <c r="P167">
        <v>209</v>
      </c>
      <c r="Q167">
        <v>15</v>
      </c>
      <c r="R167">
        <v>11</v>
      </c>
      <c r="S167">
        <v>0</v>
      </c>
      <c r="T167">
        <v>4</v>
      </c>
      <c r="U167">
        <v>4</v>
      </c>
      <c r="V167" t="s">
        <v>51</v>
      </c>
      <c r="X167" t="s">
        <v>85</v>
      </c>
      <c r="AH167" t="s">
        <v>86</v>
      </c>
      <c r="AL167" t="s">
        <v>27</v>
      </c>
      <c r="AM167" t="s">
        <v>172</v>
      </c>
    </row>
    <row r="168" spans="1:39" x14ac:dyDescent="0.2">
      <c r="A168">
        <v>90214</v>
      </c>
      <c r="B168" t="s">
        <v>282</v>
      </c>
      <c r="C168">
        <v>333</v>
      </c>
      <c r="D168">
        <v>1</v>
      </c>
      <c r="E168" t="s">
        <v>315</v>
      </c>
      <c r="F168" t="s">
        <v>26</v>
      </c>
      <c r="H168" t="s">
        <v>27</v>
      </c>
      <c r="L168" s="1">
        <v>0.54861111111111116</v>
      </c>
      <c r="M168" s="1">
        <v>0.61111111111111116</v>
      </c>
      <c r="N168" t="s">
        <v>301</v>
      </c>
      <c r="O168" t="s">
        <v>55</v>
      </c>
      <c r="P168">
        <v>111</v>
      </c>
      <c r="Q168">
        <v>49</v>
      </c>
      <c r="R168">
        <v>9</v>
      </c>
      <c r="S168">
        <v>25</v>
      </c>
      <c r="T168">
        <v>4</v>
      </c>
      <c r="U168">
        <v>4</v>
      </c>
      <c r="V168" t="s">
        <v>51</v>
      </c>
      <c r="X168" t="s">
        <v>85</v>
      </c>
      <c r="AH168" t="s">
        <v>86</v>
      </c>
    </row>
    <row r="169" spans="1:39" x14ac:dyDescent="0.2">
      <c r="A169">
        <v>90692</v>
      </c>
      <c r="B169" t="s">
        <v>282</v>
      </c>
      <c r="C169">
        <v>342</v>
      </c>
      <c r="D169">
        <v>1</v>
      </c>
      <c r="E169" t="s">
        <v>316</v>
      </c>
      <c r="G169" t="s">
        <v>24</v>
      </c>
      <c r="I169" t="s">
        <v>25</v>
      </c>
      <c r="L169" s="1">
        <v>0.4375</v>
      </c>
      <c r="M169" s="1">
        <v>0.5</v>
      </c>
      <c r="N169" t="s">
        <v>284</v>
      </c>
      <c r="O169" t="s">
        <v>285</v>
      </c>
      <c r="P169">
        <v>209</v>
      </c>
      <c r="Q169">
        <v>15</v>
      </c>
      <c r="R169">
        <v>8</v>
      </c>
      <c r="S169">
        <v>25</v>
      </c>
      <c r="T169">
        <v>4</v>
      </c>
      <c r="U169">
        <v>4</v>
      </c>
      <c r="V169" t="s">
        <v>51</v>
      </c>
      <c r="W169" t="s">
        <v>317</v>
      </c>
      <c r="X169" t="s">
        <v>85</v>
      </c>
      <c r="AH169" t="s">
        <v>86</v>
      </c>
      <c r="AL169" t="s">
        <v>27</v>
      </c>
      <c r="AM169" t="s">
        <v>172</v>
      </c>
    </row>
    <row r="170" spans="1:39" x14ac:dyDescent="0.2">
      <c r="A170">
        <v>90604</v>
      </c>
      <c r="B170" t="s">
        <v>282</v>
      </c>
      <c r="C170">
        <v>356</v>
      </c>
      <c r="D170">
        <v>1</v>
      </c>
      <c r="E170" t="s">
        <v>318</v>
      </c>
      <c r="F170" t="s">
        <v>26</v>
      </c>
      <c r="H170" t="s">
        <v>27</v>
      </c>
      <c r="L170" s="1">
        <v>0.47916666666666669</v>
      </c>
      <c r="M170" s="1">
        <v>0.54166666666666663</v>
      </c>
      <c r="N170" t="s">
        <v>319</v>
      </c>
      <c r="O170" t="s">
        <v>285</v>
      </c>
      <c r="P170">
        <v>209</v>
      </c>
      <c r="Q170">
        <v>15</v>
      </c>
      <c r="R170">
        <v>7</v>
      </c>
      <c r="S170">
        <v>25</v>
      </c>
      <c r="T170">
        <v>4</v>
      </c>
      <c r="U170">
        <v>4</v>
      </c>
      <c r="V170" t="s">
        <v>51</v>
      </c>
      <c r="W170" t="s">
        <v>320</v>
      </c>
    </row>
    <row r="171" spans="1:39" x14ac:dyDescent="0.2">
      <c r="A171">
        <v>90215</v>
      </c>
      <c r="B171" t="s">
        <v>282</v>
      </c>
      <c r="C171">
        <v>367</v>
      </c>
      <c r="D171">
        <v>1</v>
      </c>
      <c r="E171" t="s">
        <v>321</v>
      </c>
      <c r="G171" t="s">
        <v>24</v>
      </c>
      <c r="I171" t="s">
        <v>25</v>
      </c>
      <c r="L171" s="1">
        <v>0.4375</v>
      </c>
      <c r="M171" s="1">
        <v>0.5</v>
      </c>
      <c r="N171" t="s">
        <v>299</v>
      </c>
      <c r="O171" t="s">
        <v>229</v>
      </c>
      <c r="P171" t="s">
        <v>312</v>
      </c>
      <c r="Q171">
        <v>12</v>
      </c>
      <c r="R171">
        <v>7</v>
      </c>
      <c r="S171">
        <v>0</v>
      </c>
      <c r="T171">
        <v>4</v>
      </c>
      <c r="U171">
        <v>4</v>
      </c>
      <c r="V171" t="s">
        <v>51</v>
      </c>
      <c r="W171" t="s">
        <v>322</v>
      </c>
      <c r="AL171" t="s">
        <v>27</v>
      </c>
    </row>
    <row r="172" spans="1:39" x14ac:dyDescent="0.2">
      <c r="A172">
        <v>90693</v>
      </c>
      <c r="B172" t="s">
        <v>282</v>
      </c>
      <c r="C172">
        <v>373</v>
      </c>
      <c r="D172">
        <v>1</v>
      </c>
      <c r="E172" t="s">
        <v>323</v>
      </c>
      <c r="G172" t="s">
        <v>24</v>
      </c>
      <c r="I172" t="s">
        <v>25</v>
      </c>
      <c r="L172" s="1">
        <v>0.54861111111111116</v>
      </c>
      <c r="M172" s="1">
        <v>0.61111111111111116</v>
      </c>
      <c r="N172" t="s">
        <v>319</v>
      </c>
      <c r="O172" t="s">
        <v>102</v>
      </c>
      <c r="P172">
        <v>103</v>
      </c>
      <c r="Q172">
        <v>15</v>
      </c>
      <c r="R172">
        <v>15</v>
      </c>
      <c r="S172">
        <v>25</v>
      </c>
      <c r="T172">
        <v>4</v>
      </c>
      <c r="U172">
        <v>4</v>
      </c>
      <c r="V172" t="s">
        <v>51</v>
      </c>
      <c r="X172" t="s">
        <v>85</v>
      </c>
      <c r="AC172" t="s">
        <v>217</v>
      </c>
    </row>
    <row r="173" spans="1:39" x14ac:dyDescent="0.2">
      <c r="A173">
        <v>90562</v>
      </c>
      <c r="B173" t="s">
        <v>282</v>
      </c>
      <c r="C173">
        <v>399</v>
      </c>
      <c r="D173" t="s">
        <v>324</v>
      </c>
      <c r="E173" t="s">
        <v>325</v>
      </c>
      <c r="L173" s="1"/>
      <c r="M173" s="1"/>
      <c r="N173" t="s">
        <v>297</v>
      </c>
      <c r="Q173">
        <v>25</v>
      </c>
      <c r="R173">
        <v>0</v>
      </c>
      <c r="S173">
        <v>0</v>
      </c>
      <c r="V173" t="s">
        <v>148</v>
      </c>
    </row>
    <row r="174" spans="1:39" x14ac:dyDescent="0.2">
      <c r="A174">
        <v>90480</v>
      </c>
      <c r="B174" t="s">
        <v>282</v>
      </c>
      <c r="C174">
        <v>399</v>
      </c>
      <c r="D174" t="s">
        <v>326</v>
      </c>
      <c r="E174" t="s">
        <v>325</v>
      </c>
      <c r="N174" t="s">
        <v>327</v>
      </c>
      <c r="Q174">
        <v>25</v>
      </c>
      <c r="R174">
        <v>0</v>
      </c>
      <c r="S174">
        <v>25</v>
      </c>
      <c r="V174" t="s">
        <v>148</v>
      </c>
    </row>
    <row r="175" spans="1:39" x14ac:dyDescent="0.2">
      <c r="A175">
        <v>90203</v>
      </c>
      <c r="B175" t="s">
        <v>282</v>
      </c>
      <c r="C175">
        <v>407</v>
      </c>
      <c r="D175">
        <v>1</v>
      </c>
      <c r="E175" t="s">
        <v>328</v>
      </c>
      <c r="H175" t="s">
        <v>27</v>
      </c>
      <c r="L175" s="1">
        <v>0.75</v>
      </c>
      <c r="M175" s="1">
        <v>0.83333333333333337</v>
      </c>
      <c r="N175" t="s">
        <v>224</v>
      </c>
      <c r="O175" t="s">
        <v>102</v>
      </c>
      <c r="P175">
        <v>139</v>
      </c>
      <c r="Q175">
        <v>7</v>
      </c>
      <c r="R175">
        <v>5</v>
      </c>
      <c r="S175">
        <v>25</v>
      </c>
      <c r="T175">
        <v>4</v>
      </c>
      <c r="U175">
        <v>4</v>
      </c>
      <c r="V175" t="s">
        <v>51</v>
      </c>
      <c r="W175" t="s">
        <v>329</v>
      </c>
      <c r="AB175" t="s">
        <v>56</v>
      </c>
      <c r="AL175" t="s">
        <v>27</v>
      </c>
    </row>
    <row r="176" spans="1:39" x14ac:dyDescent="0.2">
      <c r="A176">
        <v>90204</v>
      </c>
      <c r="B176" t="s">
        <v>282</v>
      </c>
      <c r="C176">
        <v>407</v>
      </c>
      <c r="D176">
        <v>2</v>
      </c>
      <c r="E176" t="s">
        <v>328</v>
      </c>
      <c r="H176" t="s">
        <v>27</v>
      </c>
      <c r="L176" s="1">
        <v>0.75</v>
      </c>
      <c r="M176" s="1">
        <v>0.83333333333333337</v>
      </c>
      <c r="N176" t="s">
        <v>221</v>
      </c>
      <c r="O176" t="s">
        <v>55</v>
      </c>
      <c r="P176">
        <v>111</v>
      </c>
      <c r="Q176">
        <v>7</v>
      </c>
      <c r="R176">
        <v>2</v>
      </c>
      <c r="S176">
        <v>25</v>
      </c>
      <c r="T176">
        <v>4</v>
      </c>
      <c r="U176">
        <v>4</v>
      </c>
      <c r="V176" t="s">
        <v>51</v>
      </c>
      <c r="W176" t="s">
        <v>330</v>
      </c>
      <c r="AB176" t="s">
        <v>56</v>
      </c>
      <c r="AL176" t="s">
        <v>27</v>
      </c>
    </row>
    <row r="177" spans="1:35" x14ac:dyDescent="0.2">
      <c r="A177">
        <v>90392</v>
      </c>
      <c r="B177" t="s">
        <v>282</v>
      </c>
      <c r="C177">
        <v>482</v>
      </c>
      <c r="D177">
        <v>1</v>
      </c>
      <c r="E177" t="s">
        <v>331</v>
      </c>
      <c r="N177" t="s">
        <v>227</v>
      </c>
      <c r="Q177">
        <v>5</v>
      </c>
      <c r="R177">
        <v>2</v>
      </c>
      <c r="S177">
        <v>25</v>
      </c>
      <c r="T177">
        <v>4</v>
      </c>
      <c r="U177">
        <v>4</v>
      </c>
      <c r="V177" t="s">
        <v>51</v>
      </c>
      <c r="AI177" t="s">
        <v>169</v>
      </c>
    </row>
    <row r="178" spans="1:35" x14ac:dyDescent="0.2">
      <c r="A178">
        <v>90607</v>
      </c>
      <c r="B178" t="s">
        <v>282</v>
      </c>
      <c r="C178">
        <v>487</v>
      </c>
      <c r="D178">
        <v>1</v>
      </c>
      <c r="E178" t="s">
        <v>332</v>
      </c>
      <c r="G178" t="s">
        <v>24</v>
      </c>
      <c r="I178" t="s">
        <v>25</v>
      </c>
      <c r="L178" s="1">
        <v>0.61805555555555558</v>
      </c>
      <c r="M178" s="1">
        <v>0.68055555555555558</v>
      </c>
      <c r="N178" t="s">
        <v>333</v>
      </c>
      <c r="O178" t="s">
        <v>285</v>
      </c>
      <c r="P178">
        <v>209</v>
      </c>
      <c r="Q178">
        <v>15</v>
      </c>
      <c r="R178">
        <v>1</v>
      </c>
      <c r="S178">
        <v>25</v>
      </c>
      <c r="T178">
        <v>4</v>
      </c>
      <c r="U178">
        <v>4</v>
      </c>
      <c r="V178" t="s">
        <v>51</v>
      </c>
      <c r="W178" t="s">
        <v>334</v>
      </c>
    </row>
    <row r="179" spans="1:35" x14ac:dyDescent="0.2">
      <c r="A179">
        <v>90031</v>
      </c>
      <c r="B179" t="s">
        <v>282</v>
      </c>
      <c r="C179">
        <v>490</v>
      </c>
      <c r="D179" t="s">
        <v>335</v>
      </c>
      <c r="E179" t="s">
        <v>336</v>
      </c>
      <c r="N179" t="s">
        <v>337</v>
      </c>
      <c r="Q179">
        <v>25</v>
      </c>
      <c r="R179">
        <v>0</v>
      </c>
      <c r="S179">
        <v>25</v>
      </c>
      <c r="V179" t="s">
        <v>148</v>
      </c>
    </row>
    <row r="180" spans="1:35" x14ac:dyDescent="0.2">
      <c r="A180">
        <v>90026</v>
      </c>
      <c r="B180" t="s">
        <v>282</v>
      </c>
      <c r="C180">
        <v>490</v>
      </c>
      <c r="D180" t="s">
        <v>338</v>
      </c>
      <c r="E180" t="s">
        <v>336</v>
      </c>
      <c r="N180" t="s">
        <v>299</v>
      </c>
      <c r="Q180">
        <v>25</v>
      </c>
      <c r="R180">
        <v>2</v>
      </c>
      <c r="S180">
        <v>25</v>
      </c>
      <c r="V180" t="s">
        <v>148</v>
      </c>
    </row>
    <row r="181" spans="1:35" x14ac:dyDescent="0.2">
      <c r="A181">
        <v>90725</v>
      </c>
      <c r="B181" t="s">
        <v>282</v>
      </c>
      <c r="C181">
        <v>490</v>
      </c>
      <c r="D181" t="s">
        <v>339</v>
      </c>
      <c r="E181" t="s">
        <v>336</v>
      </c>
      <c r="N181" t="s">
        <v>308</v>
      </c>
      <c r="Q181">
        <v>25</v>
      </c>
      <c r="R181">
        <v>1</v>
      </c>
      <c r="S181">
        <v>25</v>
      </c>
      <c r="T181">
        <v>4</v>
      </c>
      <c r="U181">
        <v>4</v>
      </c>
      <c r="V181" t="s">
        <v>148</v>
      </c>
    </row>
    <row r="182" spans="1:35" x14ac:dyDescent="0.2">
      <c r="A182">
        <v>90714</v>
      </c>
      <c r="B182" t="s">
        <v>282</v>
      </c>
      <c r="C182">
        <v>490</v>
      </c>
      <c r="D182" t="s">
        <v>340</v>
      </c>
      <c r="E182" t="s">
        <v>336</v>
      </c>
      <c r="N182" t="s">
        <v>301</v>
      </c>
      <c r="Q182">
        <v>25</v>
      </c>
      <c r="R182">
        <v>1</v>
      </c>
      <c r="S182">
        <v>25</v>
      </c>
      <c r="T182">
        <v>4</v>
      </c>
      <c r="U182">
        <v>4</v>
      </c>
      <c r="V182" t="s">
        <v>148</v>
      </c>
    </row>
    <row r="183" spans="1:35" x14ac:dyDescent="0.2">
      <c r="A183">
        <v>90406</v>
      </c>
      <c r="B183" t="s">
        <v>282</v>
      </c>
      <c r="C183">
        <v>490</v>
      </c>
      <c r="D183" t="s">
        <v>341</v>
      </c>
      <c r="E183" t="s">
        <v>336</v>
      </c>
      <c r="L183" s="1"/>
      <c r="M183" s="1"/>
      <c r="N183" t="s">
        <v>224</v>
      </c>
      <c r="Q183">
        <v>25</v>
      </c>
      <c r="R183">
        <v>1</v>
      </c>
      <c r="S183">
        <v>25</v>
      </c>
      <c r="T183">
        <v>4</v>
      </c>
      <c r="U183">
        <v>4</v>
      </c>
      <c r="V183" t="s">
        <v>148</v>
      </c>
    </row>
    <row r="184" spans="1:35" x14ac:dyDescent="0.2">
      <c r="A184">
        <v>90505</v>
      </c>
      <c r="B184" t="s">
        <v>282</v>
      </c>
      <c r="C184">
        <v>490</v>
      </c>
      <c r="D184" t="s">
        <v>342</v>
      </c>
      <c r="E184" t="s">
        <v>336</v>
      </c>
      <c r="N184" t="s">
        <v>327</v>
      </c>
      <c r="Q184">
        <v>25</v>
      </c>
      <c r="R184">
        <v>0</v>
      </c>
      <c r="S184">
        <v>0</v>
      </c>
      <c r="T184">
        <v>4</v>
      </c>
      <c r="U184">
        <v>4</v>
      </c>
      <c r="V184" t="s">
        <v>148</v>
      </c>
    </row>
    <row r="185" spans="1:35" x14ac:dyDescent="0.2">
      <c r="A185">
        <v>90435</v>
      </c>
      <c r="B185" t="s">
        <v>282</v>
      </c>
      <c r="C185">
        <v>490</v>
      </c>
      <c r="D185" t="s">
        <v>343</v>
      </c>
      <c r="E185" t="s">
        <v>336</v>
      </c>
      <c r="N185" t="s">
        <v>227</v>
      </c>
      <c r="Q185">
        <v>25</v>
      </c>
      <c r="R185">
        <v>1</v>
      </c>
      <c r="S185">
        <v>25</v>
      </c>
      <c r="T185">
        <v>4</v>
      </c>
      <c r="U185">
        <v>4</v>
      </c>
      <c r="V185" t="s">
        <v>148</v>
      </c>
    </row>
    <row r="186" spans="1:35" x14ac:dyDescent="0.2">
      <c r="A186">
        <v>90005</v>
      </c>
      <c r="B186" t="s">
        <v>282</v>
      </c>
      <c r="C186">
        <v>490</v>
      </c>
      <c r="D186" t="s">
        <v>344</v>
      </c>
      <c r="E186" t="s">
        <v>336</v>
      </c>
      <c r="N186" t="s">
        <v>345</v>
      </c>
      <c r="Q186">
        <v>25</v>
      </c>
      <c r="R186">
        <v>1</v>
      </c>
      <c r="S186">
        <v>25</v>
      </c>
      <c r="V186" t="s">
        <v>148</v>
      </c>
    </row>
    <row r="187" spans="1:35" x14ac:dyDescent="0.2">
      <c r="A187">
        <v>90413</v>
      </c>
      <c r="B187" t="s">
        <v>282</v>
      </c>
      <c r="C187">
        <v>490</v>
      </c>
      <c r="D187" t="s">
        <v>346</v>
      </c>
      <c r="E187" t="s">
        <v>336</v>
      </c>
      <c r="L187" s="1"/>
      <c r="M187" s="1"/>
      <c r="N187" t="s">
        <v>221</v>
      </c>
      <c r="Q187">
        <v>25</v>
      </c>
      <c r="R187">
        <v>1</v>
      </c>
      <c r="S187">
        <v>25</v>
      </c>
      <c r="T187">
        <v>4</v>
      </c>
      <c r="U187">
        <v>4</v>
      </c>
      <c r="V187" t="s">
        <v>148</v>
      </c>
    </row>
    <row r="188" spans="1:35" x14ac:dyDescent="0.2">
      <c r="A188">
        <v>90218</v>
      </c>
      <c r="B188" t="s">
        <v>282</v>
      </c>
      <c r="C188">
        <v>501</v>
      </c>
      <c r="D188">
        <v>1</v>
      </c>
      <c r="E188" t="s">
        <v>347</v>
      </c>
      <c r="G188" t="s">
        <v>24</v>
      </c>
      <c r="L188" s="1">
        <v>0.45833333333333331</v>
      </c>
      <c r="M188" s="1">
        <v>0.58333333333333337</v>
      </c>
      <c r="N188" t="s">
        <v>333</v>
      </c>
      <c r="O188" t="s">
        <v>285</v>
      </c>
      <c r="P188">
        <v>104</v>
      </c>
      <c r="Q188">
        <v>4</v>
      </c>
      <c r="R188">
        <v>2</v>
      </c>
      <c r="S188">
        <v>0</v>
      </c>
      <c r="T188">
        <v>4</v>
      </c>
      <c r="U188">
        <v>4</v>
      </c>
      <c r="V188" t="s">
        <v>51</v>
      </c>
      <c r="W188" t="s">
        <v>348</v>
      </c>
    </row>
    <row r="189" spans="1:35" x14ac:dyDescent="0.2">
      <c r="A189">
        <v>90220</v>
      </c>
      <c r="B189" t="s">
        <v>282</v>
      </c>
      <c r="C189">
        <v>501</v>
      </c>
      <c r="D189">
        <v>2</v>
      </c>
      <c r="E189" t="s">
        <v>347</v>
      </c>
      <c r="F189" t="s">
        <v>26</v>
      </c>
      <c r="L189" s="1">
        <v>0.58333333333333337</v>
      </c>
      <c r="M189" s="1">
        <v>0.70833333333333337</v>
      </c>
      <c r="N189" t="s">
        <v>345</v>
      </c>
      <c r="O189" t="s">
        <v>349</v>
      </c>
      <c r="P189">
        <v>109</v>
      </c>
      <c r="Q189">
        <v>4</v>
      </c>
      <c r="R189">
        <v>4</v>
      </c>
      <c r="S189">
        <v>0</v>
      </c>
      <c r="T189">
        <v>4</v>
      </c>
      <c r="U189">
        <v>4</v>
      </c>
      <c r="V189" t="s">
        <v>51</v>
      </c>
      <c r="W189" t="s">
        <v>350</v>
      </c>
    </row>
    <row r="190" spans="1:35" x14ac:dyDescent="0.2">
      <c r="A190">
        <v>90222</v>
      </c>
      <c r="B190" t="s">
        <v>282</v>
      </c>
      <c r="C190">
        <v>501</v>
      </c>
      <c r="D190">
        <v>3</v>
      </c>
      <c r="E190" t="s">
        <v>347</v>
      </c>
      <c r="J190" t="s">
        <v>28</v>
      </c>
      <c r="L190" s="1">
        <v>0.375</v>
      </c>
      <c r="M190" s="1">
        <v>0.5</v>
      </c>
      <c r="N190" t="s">
        <v>299</v>
      </c>
      <c r="O190" t="s">
        <v>285</v>
      </c>
      <c r="P190">
        <v>209</v>
      </c>
      <c r="Q190">
        <v>4</v>
      </c>
      <c r="R190">
        <v>2</v>
      </c>
      <c r="S190">
        <v>0</v>
      </c>
      <c r="T190">
        <v>4</v>
      </c>
      <c r="U190">
        <v>4</v>
      </c>
      <c r="V190" t="s">
        <v>51</v>
      </c>
      <c r="W190" t="s">
        <v>351</v>
      </c>
    </row>
    <row r="191" spans="1:35" x14ac:dyDescent="0.2">
      <c r="A191">
        <v>90222</v>
      </c>
      <c r="B191" t="s">
        <v>282</v>
      </c>
      <c r="C191">
        <v>501</v>
      </c>
      <c r="D191">
        <v>3</v>
      </c>
      <c r="E191" t="s">
        <v>347</v>
      </c>
      <c r="G191" t="s">
        <v>24</v>
      </c>
      <c r="L191" s="1">
        <v>0.70833333333333337</v>
      </c>
      <c r="M191" s="1">
        <v>0.83333333333333337</v>
      </c>
      <c r="N191" t="s">
        <v>299</v>
      </c>
      <c r="O191" t="s">
        <v>285</v>
      </c>
      <c r="P191">
        <v>209</v>
      </c>
      <c r="Q191">
        <v>4</v>
      </c>
      <c r="R191">
        <v>2</v>
      </c>
      <c r="S191">
        <v>0</v>
      </c>
      <c r="T191">
        <v>4</v>
      </c>
      <c r="U191">
        <v>4</v>
      </c>
      <c r="V191" t="s">
        <v>51</v>
      </c>
      <c r="W191" t="s">
        <v>351</v>
      </c>
    </row>
    <row r="192" spans="1:35" x14ac:dyDescent="0.2">
      <c r="A192">
        <v>90224</v>
      </c>
      <c r="B192" t="s">
        <v>282</v>
      </c>
      <c r="C192">
        <v>501</v>
      </c>
      <c r="D192">
        <v>4</v>
      </c>
      <c r="E192" t="s">
        <v>347</v>
      </c>
      <c r="J192" t="s">
        <v>28</v>
      </c>
      <c r="L192" s="1">
        <v>0.41666666666666669</v>
      </c>
      <c r="M192" s="1">
        <v>0.54166666666666663</v>
      </c>
      <c r="N192" t="s">
        <v>352</v>
      </c>
      <c r="O192" t="s">
        <v>285</v>
      </c>
      <c r="P192">
        <v>104</v>
      </c>
      <c r="Q192">
        <v>4</v>
      </c>
      <c r="R192">
        <v>2</v>
      </c>
      <c r="S192">
        <v>0</v>
      </c>
      <c r="T192">
        <v>4</v>
      </c>
      <c r="U192">
        <v>4</v>
      </c>
      <c r="V192" t="s">
        <v>51</v>
      </c>
      <c r="W192" t="s">
        <v>353</v>
      </c>
    </row>
    <row r="193" spans="1:23" x14ac:dyDescent="0.2">
      <c r="A193">
        <v>90439</v>
      </c>
      <c r="B193" t="s">
        <v>282</v>
      </c>
      <c r="C193">
        <v>507</v>
      </c>
      <c r="D193">
        <v>1</v>
      </c>
      <c r="E193" t="s">
        <v>354</v>
      </c>
      <c r="H193" t="s">
        <v>27</v>
      </c>
      <c r="L193" s="1">
        <v>0.75</v>
      </c>
      <c r="M193" s="1">
        <v>0.83333333333333337</v>
      </c>
      <c r="N193" t="s">
        <v>224</v>
      </c>
      <c r="O193" t="s">
        <v>102</v>
      </c>
      <c r="P193">
        <v>139</v>
      </c>
      <c r="Q193">
        <v>5</v>
      </c>
      <c r="R193">
        <v>5</v>
      </c>
      <c r="S193">
        <v>25</v>
      </c>
      <c r="V193" t="s">
        <v>51</v>
      </c>
      <c r="W193" t="s">
        <v>329</v>
      </c>
    </row>
    <row r="194" spans="1:23" x14ac:dyDescent="0.2">
      <c r="A194">
        <v>90440</v>
      </c>
      <c r="B194" t="s">
        <v>282</v>
      </c>
      <c r="C194">
        <v>507</v>
      </c>
      <c r="D194">
        <v>2</v>
      </c>
      <c r="E194" t="s">
        <v>354</v>
      </c>
      <c r="H194" t="s">
        <v>27</v>
      </c>
      <c r="L194" s="1">
        <v>0.75</v>
      </c>
      <c r="M194" s="1">
        <v>0.83333333333333337</v>
      </c>
      <c r="N194" t="s">
        <v>221</v>
      </c>
      <c r="O194" t="s">
        <v>55</v>
      </c>
      <c r="P194">
        <v>111</v>
      </c>
      <c r="Q194">
        <v>5</v>
      </c>
      <c r="R194">
        <v>5</v>
      </c>
      <c r="S194">
        <v>25</v>
      </c>
      <c r="V194" t="s">
        <v>51</v>
      </c>
      <c r="W194" t="s">
        <v>330</v>
      </c>
    </row>
    <row r="195" spans="1:23" x14ac:dyDescent="0.2">
      <c r="A195">
        <v>90219</v>
      </c>
      <c r="B195" t="s">
        <v>282</v>
      </c>
      <c r="C195">
        <v>511</v>
      </c>
      <c r="D195">
        <v>1</v>
      </c>
      <c r="E195" t="s">
        <v>355</v>
      </c>
      <c r="G195" t="s">
        <v>24</v>
      </c>
      <c r="L195" s="1">
        <v>0.45833333333333331</v>
      </c>
      <c r="M195" s="1">
        <v>0.58333333333333337</v>
      </c>
      <c r="N195" t="s">
        <v>333</v>
      </c>
      <c r="O195" t="s">
        <v>285</v>
      </c>
      <c r="P195">
        <v>104</v>
      </c>
      <c r="Q195">
        <v>4</v>
      </c>
      <c r="R195">
        <v>0</v>
      </c>
      <c r="S195">
        <v>0</v>
      </c>
      <c r="T195">
        <v>4</v>
      </c>
      <c r="U195">
        <v>4</v>
      </c>
      <c r="V195" t="s">
        <v>51</v>
      </c>
      <c r="W195" t="s">
        <v>348</v>
      </c>
    </row>
    <row r="196" spans="1:23" x14ac:dyDescent="0.2">
      <c r="A196">
        <v>90221</v>
      </c>
      <c r="B196" t="s">
        <v>282</v>
      </c>
      <c r="C196">
        <v>511</v>
      </c>
      <c r="D196">
        <v>2</v>
      </c>
      <c r="E196" t="s">
        <v>355</v>
      </c>
      <c r="F196" t="s">
        <v>26</v>
      </c>
      <c r="L196" s="1">
        <v>0.58333333333333337</v>
      </c>
      <c r="M196" s="1">
        <v>0.70833333333333337</v>
      </c>
      <c r="N196" t="s">
        <v>345</v>
      </c>
      <c r="O196" t="s">
        <v>349</v>
      </c>
      <c r="P196">
        <v>109</v>
      </c>
      <c r="Q196">
        <v>4</v>
      </c>
      <c r="R196">
        <v>0</v>
      </c>
      <c r="S196">
        <v>0</v>
      </c>
      <c r="T196">
        <v>4</v>
      </c>
      <c r="U196">
        <v>4</v>
      </c>
      <c r="V196" t="s">
        <v>51</v>
      </c>
      <c r="W196" t="s">
        <v>350</v>
      </c>
    </row>
    <row r="197" spans="1:23" x14ac:dyDescent="0.2">
      <c r="A197">
        <v>90223</v>
      </c>
      <c r="B197" t="s">
        <v>282</v>
      </c>
      <c r="C197">
        <v>511</v>
      </c>
      <c r="D197">
        <v>3</v>
      </c>
      <c r="E197" t="s">
        <v>355</v>
      </c>
      <c r="J197" t="s">
        <v>28</v>
      </c>
      <c r="L197" s="1">
        <v>0.375</v>
      </c>
      <c r="M197" s="1">
        <v>0.5</v>
      </c>
      <c r="N197" t="s">
        <v>299</v>
      </c>
      <c r="O197" t="s">
        <v>285</v>
      </c>
      <c r="P197">
        <v>209</v>
      </c>
      <c r="Q197">
        <v>4</v>
      </c>
      <c r="R197">
        <v>0</v>
      </c>
      <c r="S197">
        <v>0</v>
      </c>
      <c r="T197">
        <v>4</v>
      </c>
      <c r="U197">
        <v>4</v>
      </c>
      <c r="V197" t="s">
        <v>51</v>
      </c>
      <c r="W197" t="s">
        <v>351</v>
      </c>
    </row>
    <row r="198" spans="1:23" x14ac:dyDescent="0.2">
      <c r="A198">
        <v>90223</v>
      </c>
      <c r="B198" t="s">
        <v>282</v>
      </c>
      <c r="C198">
        <v>511</v>
      </c>
      <c r="D198">
        <v>3</v>
      </c>
      <c r="E198" t="s">
        <v>355</v>
      </c>
      <c r="G198" t="s">
        <v>24</v>
      </c>
      <c r="L198" s="1">
        <v>0.70833333333333337</v>
      </c>
      <c r="M198" s="1">
        <v>0.83333333333333337</v>
      </c>
      <c r="N198" t="s">
        <v>299</v>
      </c>
      <c r="O198" t="s">
        <v>285</v>
      </c>
      <c r="P198">
        <v>209</v>
      </c>
      <c r="Q198">
        <v>4</v>
      </c>
      <c r="R198">
        <v>0</v>
      </c>
      <c r="S198">
        <v>0</v>
      </c>
      <c r="T198">
        <v>4</v>
      </c>
      <c r="U198">
        <v>4</v>
      </c>
      <c r="V198" t="s">
        <v>51</v>
      </c>
      <c r="W198" t="s">
        <v>351</v>
      </c>
    </row>
    <row r="199" spans="1:23" x14ac:dyDescent="0.2">
      <c r="A199">
        <v>90225</v>
      </c>
      <c r="B199" t="s">
        <v>282</v>
      </c>
      <c r="C199">
        <v>511</v>
      </c>
      <c r="D199">
        <v>4</v>
      </c>
      <c r="E199" t="s">
        <v>355</v>
      </c>
      <c r="J199" t="s">
        <v>28</v>
      </c>
      <c r="L199" s="1">
        <v>0.41666666666666669</v>
      </c>
      <c r="M199" s="1">
        <v>0.54166666666666663</v>
      </c>
      <c r="N199" t="s">
        <v>352</v>
      </c>
      <c r="O199" t="s">
        <v>285</v>
      </c>
      <c r="P199">
        <v>104</v>
      </c>
      <c r="Q199">
        <v>4</v>
      </c>
      <c r="R199">
        <v>0</v>
      </c>
      <c r="S199">
        <v>0</v>
      </c>
      <c r="T199">
        <v>4</v>
      </c>
      <c r="U199">
        <v>4</v>
      </c>
      <c r="V199" t="s">
        <v>51</v>
      </c>
      <c r="W199" t="s">
        <v>353</v>
      </c>
    </row>
    <row r="200" spans="1:23" x14ac:dyDescent="0.2">
      <c r="A200">
        <v>90755</v>
      </c>
      <c r="B200" t="s">
        <v>282</v>
      </c>
      <c r="C200" t="s">
        <v>356</v>
      </c>
      <c r="D200">
        <v>1</v>
      </c>
      <c r="E200" t="s">
        <v>318</v>
      </c>
      <c r="F200" t="s">
        <v>26</v>
      </c>
      <c r="H200" t="s">
        <v>27</v>
      </c>
      <c r="L200" s="1">
        <v>0.47916666666666669</v>
      </c>
      <c r="M200" s="1">
        <v>0.54166666666666663</v>
      </c>
      <c r="N200" t="s">
        <v>319</v>
      </c>
      <c r="O200" t="s">
        <v>285</v>
      </c>
      <c r="P200">
        <v>209</v>
      </c>
      <c r="Q200">
        <v>2</v>
      </c>
      <c r="R200">
        <v>6</v>
      </c>
      <c r="S200">
        <v>0</v>
      </c>
      <c r="T200">
        <v>4</v>
      </c>
      <c r="U200">
        <v>4</v>
      </c>
      <c r="V200" t="s">
        <v>51</v>
      </c>
      <c r="W200" t="s">
        <v>320</v>
      </c>
    </row>
    <row r="201" spans="1:23" x14ac:dyDescent="0.2">
      <c r="A201">
        <v>90731</v>
      </c>
      <c r="B201" t="s">
        <v>282</v>
      </c>
      <c r="C201">
        <v>561</v>
      </c>
      <c r="D201">
        <v>1</v>
      </c>
      <c r="E201" t="s">
        <v>357</v>
      </c>
      <c r="L201" s="1"/>
      <c r="M201" s="1"/>
      <c r="N201" t="s">
        <v>358</v>
      </c>
      <c r="O201" t="s">
        <v>80</v>
      </c>
      <c r="Q201">
        <v>12</v>
      </c>
      <c r="R201">
        <v>8</v>
      </c>
      <c r="S201">
        <v>25</v>
      </c>
      <c r="T201">
        <v>4</v>
      </c>
      <c r="U201">
        <v>4</v>
      </c>
      <c r="V201" t="s">
        <v>51</v>
      </c>
    </row>
    <row r="202" spans="1:23" x14ac:dyDescent="0.2">
      <c r="A202">
        <v>90766</v>
      </c>
      <c r="B202" t="s">
        <v>282</v>
      </c>
      <c r="C202">
        <v>561</v>
      </c>
      <c r="D202">
        <v>2</v>
      </c>
      <c r="E202" t="s">
        <v>357</v>
      </c>
      <c r="L202" s="1"/>
      <c r="M202" s="1"/>
      <c r="N202" t="s">
        <v>359</v>
      </c>
      <c r="O202" t="s">
        <v>80</v>
      </c>
      <c r="Q202">
        <v>12</v>
      </c>
      <c r="R202">
        <v>9</v>
      </c>
      <c r="S202">
        <v>0</v>
      </c>
      <c r="T202">
        <v>4</v>
      </c>
      <c r="U202">
        <v>4</v>
      </c>
      <c r="V202" t="s">
        <v>51</v>
      </c>
    </row>
    <row r="203" spans="1:23" x14ac:dyDescent="0.2">
      <c r="A203">
        <v>90400</v>
      </c>
      <c r="B203" t="s">
        <v>282</v>
      </c>
      <c r="C203" t="s">
        <v>360</v>
      </c>
      <c r="D203">
        <v>1</v>
      </c>
      <c r="E203" t="s">
        <v>321</v>
      </c>
      <c r="G203" t="s">
        <v>24</v>
      </c>
      <c r="I203" t="s">
        <v>25</v>
      </c>
      <c r="L203" s="1">
        <v>0.4375</v>
      </c>
      <c r="M203" s="1">
        <v>0.5</v>
      </c>
      <c r="N203" t="s">
        <v>299</v>
      </c>
      <c r="O203" t="s">
        <v>229</v>
      </c>
      <c r="P203" t="s">
        <v>312</v>
      </c>
      <c r="Q203">
        <v>15</v>
      </c>
      <c r="R203">
        <v>7</v>
      </c>
      <c r="S203">
        <v>0</v>
      </c>
      <c r="T203">
        <v>4</v>
      </c>
      <c r="U203">
        <v>4</v>
      </c>
      <c r="V203" t="s">
        <v>51</v>
      </c>
      <c r="W203" t="s">
        <v>322</v>
      </c>
    </row>
    <row r="204" spans="1:23" x14ac:dyDescent="0.2">
      <c r="A204">
        <v>90745</v>
      </c>
      <c r="B204" t="s">
        <v>282</v>
      </c>
      <c r="C204">
        <v>576</v>
      </c>
      <c r="D204">
        <v>1</v>
      </c>
      <c r="E204" t="s">
        <v>361</v>
      </c>
      <c r="I204" t="s">
        <v>25</v>
      </c>
      <c r="L204" s="1">
        <v>0.375</v>
      </c>
      <c r="M204" s="1">
        <v>0.5</v>
      </c>
      <c r="N204" t="s">
        <v>362</v>
      </c>
      <c r="O204" t="s">
        <v>55</v>
      </c>
      <c r="P204">
        <v>108</v>
      </c>
      <c r="Q204">
        <v>12</v>
      </c>
      <c r="R204">
        <v>4</v>
      </c>
      <c r="S204">
        <v>0</v>
      </c>
      <c r="T204">
        <v>4</v>
      </c>
      <c r="U204">
        <v>4</v>
      </c>
      <c r="V204" t="s">
        <v>51</v>
      </c>
    </row>
    <row r="205" spans="1:23" x14ac:dyDescent="0.2">
      <c r="A205">
        <v>90625</v>
      </c>
      <c r="B205" t="s">
        <v>282</v>
      </c>
      <c r="C205">
        <v>587</v>
      </c>
      <c r="D205">
        <v>1</v>
      </c>
      <c r="E205" t="s">
        <v>332</v>
      </c>
      <c r="G205" t="s">
        <v>24</v>
      </c>
      <c r="I205" t="s">
        <v>25</v>
      </c>
      <c r="L205" s="1">
        <v>0.61805555555555558</v>
      </c>
      <c r="M205" s="1">
        <v>0.68055555555555558</v>
      </c>
      <c r="N205" t="s">
        <v>333</v>
      </c>
      <c r="O205" t="s">
        <v>285</v>
      </c>
      <c r="P205">
        <v>209</v>
      </c>
      <c r="Q205">
        <v>15</v>
      </c>
      <c r="R205">
        <v>7</v>
      </c>
      <c r="S205">
        <v>25</v>
      </c>
      <c r="T205">
        <v>4</v>
      </c>
      <c r="U205">
        <v>4</v>
      </c>
      <c r="V205" t="s">
        <v>51</v>
      </c>
      <c r="W205" t="s">
        <v>334</v>
      </c>
    </row>
    <row r="206" spans="1:23" x14ac:dyDescent="0.2">
      <c r="A206">
        <v>90770</v>
      </c>
      <c r="B206" t="s">
        <v>282</v>
      </c>
      <c r="C206">
        <v>590</v>
      </c>
      <c r="D206" t="s">
        <v>363</v>
      </c>
      <c r="E206" t="s">
        <v>159</v>
      </c>
      <c r="N206" t="s">
        <v>364</v>
      </c>
      <c r="Q206">
        <v>25</v>
      </c>
      <c r="R206">
        <v>1</v>
      </c>
      <c r="S206">
        <v>0</v>
      </c>
      <c r="V206" t="s">
        <v>148</v>
      </c>
    </row>
    <row r="207" spans="1:23" x14ac:dyDescent="0.2">
      <c r="A207">
        <v>90011</v>
      </c>
      <c r="B207" t="s">
        <v>282</v>
      </c>
      <c r="C207">
        <v>590</v>
      </c>
      <c r="D207" t="s">
        <v>365</v>
      </c>
      <c r="E207" t="s">
        <v>159</v>
      </c>
      <c r="N207" t="s">
        <v>366</v>
      </c>
      <c r="Q207">
        <v>25</v>
      </c>
      <c r="R207">
        <v>0</v>
      </c>
      <c r="S207">
        <v>25</v>
      </c>
      <c r="V207" t="s">
        <v>148</v>
      </c>
    </row>
    <row r="208" spans="1:23" x14ac:dyDescent="0.2">
      <c r="A208">
        <v>90032</v>
      </c>
      <c r="B208" t="s">
        <v>282</v>
      </c>
      <c r="C208">
        <v>590</v>
      </c>
      <c r="D208" t="s">
        <v>367</v>
      </c>
      <c r="E208" t="s">
        <v>159</v>
      </c>
      <c r="L208" s="1"/>
      <c r="M208" s="1"/>
      <c r="N208" t="s">
        <v>337</v>
      </c>
      <c r="Q208">
        <v>25</v>
      </c>
      <c r="R208">
        <v>0</v>
      </c>
      <c r="S208">
        <v>25</v>
      </c>
      <c r="V208" t="s">
        <v>148</v>
      </c>
    </row>
    <row r="209" spans="1:22" x14ac:dyDescent="0.2">
      <c r="A209">
        <v>90024</v>
      </c>
      <c r="B209" t="s">
        <v>282</v>
      </c>
      <c r="C209">
        <v>590</v>
      </c>
      <c r="D209" t="s">
        <v>368</v>
      </c>
      <c r="E209" t="s">
        <v>159</v>
      </c>
      <c r="L209" s="1"/>
      <c r="M209" s="1"/>
      <c r="N209" t="s">
        <v>369</v>
      </c>
      <c r="Q209">
        <v>25</v>
      </c>
      <c r="R209">
        <v>0</v>
      </c>
      <c r="S209">
        <v>25</v>
      </c>
      <c r="V209" t="s">
        <v>148</v>
      </c>
    </row>
    <row r="210" spans="1:22" x14ac:dyDescent="0.2">
      <c r="A210">
        <v>90028</v>
      </c>
      <c r="B210" t="s">
        <v>282</v>
      </c>
      <c r="C210">
        <v>590</v>
      </c>
      <c r="D210" t="s">
        <v>370</v>
      </c>
      <c r="E210" t="s">
        <v>159</v>
      </c>
      <c r="L210" s="1"/>
      <c r="M210" s="1"/>
      <c r="N210" t="s">
        <v>371</v>
      </c>
      <c r="Q210">
        <v>25</v>
      </c>
      <c r="R210">
        <v>0</v>
      </c>
      <c r="S210">
        <v>25</v>
      </c>
      <c r="V210" t="s">
        <v>148</v>
      </c>
    </row>
    <row r="211" spans="1:22" x14ac:dyDescent="0.2">
      <c r="A211">
        <v>90516</v>
      </c>
      <c r="B211" t="s">
        <v>282</v>
      </c>
      <c r="C211">
        <v>590</v>
      </c>
      <c r="D211" t="s">
        <v>372</v>
      </c>
      <c r="E211" t="s">
        <v>159</v>
      </c>
      <c r="L211" s="1"/>
      <c r="M211" s="1"/>
      <c r="N211" t="s">
        <v>327</v>
      </c>
      <c r="Q211">
        <v>25</v>
      </c>
      <c r="R211">
        <v>0</v>
      </c>
      <c r="S211">
        <v>25</v>
      </c>
      <c r="V211" t="s">
        <v>148</v>
      </c>
    </row>
    <row r="212" spans="1:22" x14ac:dyDescent="0.2">
      <c r="A212">
        <v>90027</v>
      </c>
      <c r="B212" t="s">
        <v>282</v>
      </c>
      <c r="C212">
        <v>590</v>
      </c>
      <c r="D212" t="s">
        <v>373</v>
      </c>
      <c r="E212" t="s">
        <v>159</v>
      </c>
      <c r="L212" s="1"/>
      <c r="M212" s="1"/>
      <c r="N212" t="s">
        <v>299</v>
      </c>
      <c r="Q212">
        <v>25</v>
      </c>
      <c r="R212">
        <v>0</v>
      </c>
      <c r="S212">
        <v>0</v>
      </c>
      <c r="V212" t="s">
        <v>148</v>
      </c>
    </row>
    <row r="213" spans="1:22" x14ac:dyDescent="0.2">
      <c r="A213">
        <v>90018</v>
      </c>
      <c r="B213" t="s">
        <v>282</v>
      </c>
      <c r="C213">
        <v>590</v>
      </c>
      <c r="D213" t="s">
        <v>374</v>
      </c>
      <c r="E213" t="s">
        <v>159</v>
      </c>
      <c r="L213" s="1"/>
      <c r="M213" s="1"/>
      <c r="N213" t="s">
        <v>345</v>
      </c>
      <c r="Q213">
        <v>25</v>
      </c>
      <c r="R213">
        <v>0</v>
      </c>
      <c r="S213">
        <v>25</v>
      </c>
      <c r="V213" t="s">
        <v>148</v>
      </c>
    </row>
    <row r="214" spans="1:22" x14ac:dyDescent="0.2">
      <c r="A214">
        <v>90492</v>
      </c>
      <c r="B214" t="s">
        <v>282</v>
      </c>
      <c r="C214">
        <v>599</v>
      </c>
      <c r="D214" t="s">
        <v>375</v>
      </c>
      <c r="E214" t="s">
        <v>376</v>
      </c>
      <c r="L214" s="1"/>
      <c r="M214" s="1"/>
      <c r="N214" t="s">
        <v>352</v>
      </c>
      <c r="Q214">
        <v>25</v>
      </c>
      <c r="R214">
        <v>0</v>
      </c>
      <c r="S214">
        <v>25</v>
      </c>
      <c r="V214" t="s">
        <v>148</v>
      </c>
    </row>
    <row r="215" spans="1:22" x14ac:dyDescent="0.2">
      <c r="A215">
        <v>90019</v>
      </c>
      <c r="B215" t="s">
        <v>282</v>
      </c>
      <c r="C215">
        <v>599</v>
      </c>
      <c r="D215" t="s">
        <v>377</v>
      </c>
      <c r="E215" t="s">
        <v>376</v>
      </c>
      <c r="N215" t="s">
        <v>378</v>
      </c>
      <c r="Q215">
        <v>25</v>
      </c>
      <c r="R215">
        <v>0</v>
      </c>
      <c r="S215">
        <v>25</v>
      </c>
      <c r="V215" t="s">
        <v>148</v>
      </c>
    </row>
    <row r="216" spans="1:22" x14ac:dyDescent="0.2">
      <c r="A216">
        <v>90008</v>
      </c>
      <c r="B216" t="s">
        <v>282</v>
      </c>
      <c r="C216">
        <v>599</v>
      </c>
      <c r="D216" t="s">
        <v>379</v>
      </c>
      <c r="E216" t="s">
        <v>376</v>
      </c>
      <c r="N216" t="s">
        <v>366</v>
      </c>
      <c r="Q216">
        <v>25</v>
      </c>
      <c r="R216">
        <v>1</v>
      </c>
      <c r="S216">
        <v>0</v>
      </c>
      <c r="V216" t="s">
        <v>148</v>
      </c>
    </row>
    <row r="217" spans="1:22" x14ac:dyDescent="0.2">
      <c r="A217">
        <v>90495</v>
      </c>
      <c r="B217" t="s">
        <v>282</v>
      </c>
      <c r="C217">
        <v>599</v>
      </c>
      <c r="D217" t="s">
        <v>335</v>
      </c>
      <c r="E217" t="s">
        <v>376</v>
      </c>
      <c r="N217" t="s">
        <v>337</v>
      </c>
      <c r="Q217">
        <v>25</v>
      </c>
      <c r="R217">
        <v>0</v>
      </c>
      <c r="S217">
        <v>25</v>
      </c>
      <c r="V217" t="s">
        <v>148</v>
      </c>
    </row>
    <row r="218" spans="1:22" x14ac:dyDescent="0.2">
      <c r="A218">
        <v>90493</v>
      </c>
      <c r="B218" t="s">
        <v>282</v>
      </c>
      <c r="C218">
        <v>599</v>
      </c>
      <c r="D218" t="s">
        <v>338</v>
      </c>
      <c r="E218" t="s">
        <v>376</v>
      </c>
      <c r="L218" s="1"/>
      <c r="M218" s="1"/>
      <c r="N218" t="s">
        <v>299</v>
      </c>
      <c r="Q218">
        <v>25</v>
      </c>
      <c r="R218">
        <v>0</v>
      </c>
      <c r="S218">
        <v>25</v>
      </c>
      <c r="V218" t="s">
        <v>148</v>
      </c>
    </row>
    <row r="219" spans="1:22" x14ac:dyDescent="0.2">
      <c r="A219">
        <v>90477</v>
      </c>
      <c r="B219" t="s">
        <v>282</v>
      </c>
      <c r="C219">
        <v>599</v>
      </c>
      <c r="D219" t="s">
        <v>380</v>
      </c>
      <c r="E219" t="s">
        <v>376</v>
      </c>
      <c r="L219" s="1"/>
      <c r="M219" s="1"/>
      <c r="N219" t="s">
        <v>378</v>
      </c>
      <c r="Q219">
        <v>25</v>
      </c>
      <c r="R219">
        <v>0</v>
      </c>
      <c r="S219">
        <v>25</v>
      </c>
      <c r="V219" t="s">
        <v>148</v>
      </c>
    </row>
    <row r="220" spans="1:22" x14ac:dyDescent="0.2">
      <c r="A220">
        <v>90769</v>
      </c>
      <c r="B220" t="s">
        <v>282</v>
      </c>
      <c r="C220">
        <v>599</v>
      </c>
      <c r="D220" t="s">
        <v>381</v>
      </c>
      <c r="E220" t="s">
        <v>376</v>
      </c>
      <c r="L220" s="1"/>
      <c r="M220" s="1"/>
      <c r="N220" t="s">
        <v>382</v>
      </c>
      <c r="Q220">
        <v>25</v>
      </c>
      <c r="R220">
        <v>1</v>
      </c>
      <c r="S220">
        <v>0</v>
      </c>
      <c r="V220" t="s">
        <v>148</v>
      </c>
    </row>
    <row r="221" spans="1:22" x14ac:dyDescent="0.2">
      <c r="A221">
        <v>90494</v>
      </c>
      <c r="B221" t="s">
        <v>282</v>
      </c>
      <c r="C221">
        <v>599</v>
      </c>
      <c r="D221" t="s">
        <v>342</v>
      </c>
      <c r="E221" t="s">
        <v>376</v>
      </c>
      <c r="L221" s="1"/>
      <c r="M221" s="1"/>
      <c r="N221" t="s">
        <v>327</v>
      </c>
      <c r="Q221">
        <v>25</v>
      </c>
      <c r="R221">
        <v>0</v>
      </c>
      <c r="S221">
        <v>25</v>
      </c>
      <c r="V221" t="s">
        <v>148</v>
      </c>
    </row>
    <row r="222" spans="1:22" x14ac:dyDescent="0.2">
      <c r="A222">
        <v>90033</v>
      </c>
      <c r="B222" t="s">
        <v>282</v>
      </c>
      <c r="C222">
        <v>599</v>
      </c>
      <c r="D222" t="s">
        <v>383</v>
      </c>
      <c r="E222" t="s">
        <v>376</v>
      </c>
      <c r="L222" s="1"/>
      <c r="M222" s="1"/>
      <c r="N222" t="s">
        <v>337</v>
      </c>
      <c r="Q222">
        <v>25</v>
      </c>
      <c r="R222">
        <v>0</v>
      </c>
      <c r="S222">
        <v>25</v>
      </c>
      <c r="V222" t="s">
        <v>148</v>
      </c>
    </row>
    <row r="223" spans="1:22" x14ac:dyDescent="0.2">
      <c r="A223">
        <v>90017</v>
      </c>
      <c r="B223" t="s">
        <v>282</v>
      </c>
      <c r="C223">
        <v>599</v>
      </c>
      <c r="D223" t="s">
        <v>344</v>
      </c>
      <c r="E223" t="s">
        <v>376</v>
      </c>
      <c r="L223" s="1"/>
      <c r="M223" s="1"/>
      <c r="N223" t="s">
        <v>345</v>
      </c>
      <c r="Q223">
        <v>25</v>
      </c>
      <c r="R223">
        <v>0</v>
      </c>
      <c r="S223">
        <v>25</v>
      </c>
      <c r="V223" t="s">
        <v>148</v>
      </c>
    </row>
    <row r="224" spans="1:22" x14ac:dyDescent="0.2">
      <c r="A224">
        <v>90016</v>
      </c>
      <c r="B224" t="s">
        <v>282</v>
      </c>
      <c r="C224">
        <v>600</v>
      </c>
      <c r="D224" t="s">
        <v>384</v>
      </c>
      <c r="E224" t="s">
        <v>281</v>
      </c>
      <c r="L224" s="1"/>
      <c r="M224" s="1"/>
      <c r="N224" t="s">
        <v>319</v>
      </c>
      <c r="Q224">
        <v>25</v>
      </c>
      <c r="R224">
        <v>0</v>
      </c>
      <c r="S224">
        <v>25</v>
      </c>
      <c r="V224" t="s">
        <v>148</v>
      </c>
    </row>
    <row r="225" spans="1:37" x14ac:dyDescent="0.2">
      <c r="A225">
        <v>90036</v>
      </c>
      <c r="B225" t="s">
        <v>282</v>
      </c>
      <c r="C225" t="s">
        <v>385</v>
      </c>
      <c r="D225">
        <v>1</v>
      </c>
      <c r="E225" t="s">
        <v>255</v>
      </c>
      <c r="L225" s="1"/>
      <c r="M225" s="1"/>
      <c r="N225" t="s">
        <v>50</v>
      </c>
      <c r="Q225">
        <v>25</v>
      </c>
      <c r="R225">
        <v>0</v>
      </c>
      <c r="S225">
        <v>25</v>
      </c>
      <c r="T225">
        <v>0</v>
      </c>
      <c r="U225">
        <v>0</v>
      </c>
      <c r="V225" t="s">
        <v>148</v>
      </c>
    </row>
    <row r="226" spans="1:37" x14ac:dyDescent="0.2">
      <c r="A226">
        <v>90042</v>
      </c>
      <c r="B226" t="s">
        <v>282</v>
      </c>
      <c r="C226" t="s">
        <v>254</v>
      </c>
      <c r="D226">
        <v>1</v>
      </c>
      <c r="E226" t="s">
        <v>386</v>
      </c>
      <c r="L226" s="1"/>
      <c r="M226" s="1"/>
      <c r="N226" t="s">
        <v>50</v>
      </c>
      <c r="Q226">
        <v>25</v>
      </c>
      <c r="R226">
        <v>0</v>
      </c>
      <c r="S226">
        <v>25</v>
      </c>
      <c r="T226">
        <v>0</v>
      </c>
      <c r="U226">
        <v>0</v>
      </c>
      <c r="V226" t="s">
        <v>148</v>
      </c>
    </row>
    <row r="227" spans="1:37" x14ac:dyDescent="0.2">
      <c r="A227">
        <v>90090</v>
      </c>
      <c r="B227" t="s">
        <v>387</v>
      </c>
      <c r="C227">
        <v>105</v>
      </c>
      <c r="D227">
        <v>1</v>
      </c>
      <c r="E227" t="s">
        <v>388</v>
      </c>
      <c r="F227" t="s">
        <v>26</v>
      </c>
      <c r="H227" t="s">
        <v>27</v>
      </c>
      <c r="L227" s="1">
        <v>0.54861111111111116</v>
      </c>
      <c r="M227" s="1">
        <v>0.61111111111111116</v>
      </c>
      <c r="N227" t="s">
        <v>141</v>
      </c>
      <c r="O227" t="s">
        <v>102</v>
      </c>
      <c r="P227">
        <v>202</v>
      </c>
      <c r="Q227">
        <v>18</v>
      </c>
      <c r="R227">
        <v>13</v>
      </c>
      <c r="S227">
        <v>0</v>
      </c>
      <c r="T227">
        <v>4</v>
      </c>
      <c r="U227">
        <v>4</v>
      </c>
      <c r="V227" t="s">
        <v>51</v>
      </c>
      <c r="AK227" t="s">
        <v>104</v>
      </c>
    </row>
    <row r="228" spans="1:37" x14ac:dyDescent="0.2">
      <c r="A228">
        <v>90608</v>
      </c>
      <c r="B228" t="s">
        <v>387</v>
      </c>
      <c r="C228">
        <v>122</v>
      </c>
      <c r="D228">
        <v>1</v>
      </c>
      <c r="E228" t="s">
        <v>100</v>
      </c>
      <c r="F228" t="s">
        <v>26</v>
      </c>
      <c r="H228" t="s">
        <v>27</v>
      </c>
      <c r="L228" s="1">
        <v>0.47916666666666669</v>
      </c>
      <c r="M228" s="1">
        <v>0.54166666666666663</v>
      </c>
      <c r="N228" t="s">
        <v>101</v>
      </c>
      <c r="O228" t="s">
        <v>102</v>
      </c>
      <c r="P228">
        <v>209</v>
      </c>
      <c r="Q228">
        <v>18</v>
      </c>
      <c r="R228">
        <v>4</v>
      </c>
      <c r="S228">
        <v>25</v>
      </c>
      <c r="T228">
        <v>4</v>
      </c>
      <c r="U228">
        <v>4</v>
      </c>
      <c r="V228" t="s">
        <v>51</v>
      </c>
      <c r="W228" t="s">
        <v>103</v>
      </c>
      <c r="AK228" t="s">
        <v>104</v>
      </c>
    </row>
    <row r="229" spans="1:37" x14ac:dyDescent="0.2">
      <c r="A229">
        <v>90092</v>
      </c>
      <c r="B229" t="s">
        <v>387</v>
      </c>
      <c r="C229">
        <v>207</v>
      </c>
      <c r="D229">
        <v>1</v>
      </c>
      <c r="E229" t="s">
        <v>105</v>
      </c>
      <c r="F229" t="s">
        <v>26</v>
      </c>
      <c r="H229" t="s">
        <v>27</v>
      </c>
      <c r="J229" t="s">
        <v>28</v>
      </c>
      <c r="L229" s="1">
        <v>0.38194444444444442</v>
      </c>
      <c r="M229" s="1">
        <v>0.4236111111111111</v>
      </c>
      <c r="N229" t="s">
        <v>106</v>
      </c>
      <c r="O229" t="s">
        <v>102</v>
      </c>
      <c r="P229">
        <v>202</v>
      </c>
      <c r="Q229">
        <v>28</v>
      </c>
      <c r="R229">
        <v>4</v>
      </c>
      <c r="S229">
        <v>0</v>
      </c>
      <c r="T229">
        <v>4</v>
      </c>
      <c r="U229">
        <v>4</v>
      </c>
      <c r="V229" t="s">
        <v>51</v>
      </c>
      <c r="W229" t="s">
        <v>107</v>
      </c>
      <c r="AK229" t="s">
        <v>104</v>
      </c>
    </row>
    <row r="230" spans="1:37" x14ac:dyDescent="0.2">
      <c r="A230">
        <v>90093</v>
      </c>
      <c r="B230" t="s">
        <v>387</v>
      </c>
      <c r="C230">
        <v>207</v>
      </c>
      <c r="D230">
        <v>2</v>
      </c>
      <c r="E230" t="s">
        <v>105</v>
      </c>
      <c r="F230" t="s">
        <v>26</v>
      </c>
      <c r="H230" t="s">
        <v>27</v>
      </c>
      <c r="L230" s="1">
        <v>0.47916666666666669</v>
      </c>
      <c r="M230" s="1">
        <v>0.54166666666666663</v>
      </c>
      <c r="N230" t="s">
        <v>108</v>
      </c>
      <c r="O230" t="s">
        <v>102</v>
      </c>
      <c r="P230">
        <v>142</v>
      </c>
      <c r="Q230">
        <v>28</v>
      </c>
      <c r="R230">
        <v>3</v>
      </c>
      <c r="S230">
        <v>0</v>
      </c>
      <c r="T230">
        <v>4</v>
      </c>
      <c r="U230">
        <v>4</v>
      </c>
      <c r="V230" t="s">
        <v>51</v>
      </c>
      <c r="W230" t="s">
        <v>109</v>
      </c>
      <c r="AK230" t="s">
        <v>104</v>
      </c>
    </row>
    <row r="231" spans="1:37" x14ac:dyDescent="0.2">
      <c r="A231">
        <v>90094</v>
      </c>
      <c r="B231" t="s">
        <v>387</v>
      </c>
      <c r="C231" t="s">
        <v>110</v>
      </c>
      <c r="D231">
        <v>1</v>
      </c>
      <c r="E231" t="s">
        <v>111</v>
      </c>
      <c r="F231" t="s">
        <v>26</v>
      </c>
      <c r="L231" s="1">
        <v>0.5625</v>
      </c>
      <c r="M231" s="1">
        <v>0.6875</v>
      </c>
      <c r="N231" t="s">
        <v>106</v>
      </c>
      <c r="O231" t="s">
        <v>102</v>
      </c>
      <c r="P231">
        <v>204</v>
      </c>
      <c r="Q231">
        <v>14</v>
      </c>
      <c r="R231">
        <v>3</v>
      </c>
      <c r="S231">
        <v>25</v>
      </c>
      <c r="T231">
        <v>2</v>
      </c>
      <c r="U231">
        <v>2</v>
      </c>
      <c r="V231" t="s">
        <v>51</v>
      </c>
      <c r="W231" t="s">
        <v>112</v>
      </c>
      <c r="AK231" t="s">
        <v>104</v>
      </c>
    </row>
    <row r="232" spans="1:37" x14ac:dyDescent="0.2">
      <c r="A232">
        <v>90095</v>
      </c>
      <c r="B232" t="s">
        <v>387</v>
      </c>
      <c r="C232" t="s">
        <v>110</v>
      </c>
      <c r="D232">
        <v>2</v>
      </c>
      <c r="E232" t="s">
        <v>111</v>
      </c>
      <c r="G232" t="s">
        <v>24</v>
      </c>
      <c r="L232" s="1">
        <v>0.5625</v>
      </c>
      <c r="M232" s="1">
        <v>0.6875</v>
      </c>
      <c r="N232" t="s">
        <v>108</v>
      </c>
      <c r="O232" t="s">
        <v>102</v>
      </c>
      <c r="P232">
        <v>204</v>
      </c>
      <c r="Q232">
        <v>14</v>
      </c>
      <c r="R232">
        <v>1</v>
      </c>
      <c r="S232">
        <v>25</v>
      </c>
      <c r="T232">
        <v>2</v>
      </c>
      <c r="U232">
        <v>2</v>
      </c>
      <c r="V232" t="s">
        <v>51</v>
      </c>
      <c r="W232" t="s">
        <v>113</v>
      </c>
      <c r="AK232" t="s">
        <v>104</v>
      </c>
    </row>
    <row r="233" spans="1:37" x14ac:dyDescent="0.2">
      <c r="A233">
        <v>90096</v>
      </c>
      <c r="B233" t="s">
        <v>387</v>
      </c>
      <c r="C233" t="s">
        <v>110</v>
      </c>
      <c r="D233">
        <v>3</v>
      </c>
      <c r="E233" t="s">
        <v>111</v>
      </c>
      <c r="H233" t="s">
        <v>27</v>
      </c>
      <c r="L233" s="1">
        <v>0.5625</v>
      </c>
      <c r="M233" s="1">
        <v>0.6875</v>
      </c>
      <c r="N233" t="s">
        <v>106</v>
      </c>
      <c r="O233" t="s">
        <v>102</v>
      </c>
      <c r="P233">
        <v>204</v>
      </c>
      <c r="Q233">
        <v>14</v>
      </c>
      <c r="R233">
        <v>1</v>
      </c>
      <c r="S233">
        <v>25</v>
      </c>
      <c r="T233">
        <v>2</v>
      </c>
      <c r="U233">
        <v>2</v>
      </c>
      <c r="V233" t="s">
        <v>51</v>
      </c>
      <c r="W233" t="s">
        <v>114</v>
      </c>
      <c r="AK233" t="s">
        <v>104</v>
      </c>
    </row>
    <row r="234" spans="1:37" x14ac:dyDescent="0.2">
      <c r="A234">
        <v>90097</v>
      </c>
      <c r="B234" t="s">
        <v>387</v>
      </c>
      <c r="C234" t="s">
        <v>110</v>
      </c>
      <c r="D234">
        <v>4</v>
      </c>
      <c r="E234" t="s">
        <v>111</v>
      </c>
      <c r="I234" t="s">
        <v>25</v>
      </c>
      <c r="L234" s="1">
        <v>0.5625</v>
      </c>
      <c r="M234" s="1">
        <v>0.6875</v>
      </c>
      <c r="N234" t="s">
        <v>108</v>
      </c>
      <c r="O234" t="s">
        <v>102</v>
      </c>
      <c r="P234">
        <v>204</v>
      </c>
      <c r="Q234">
        <v>14</v>
      </c>
      <c r="R234">
        <v>2</v>
      </c>
      <c r="S234">
        <v>25</v>
      </c>
      <c r="T234">
        <v>2</v>
      </c>
      <c r="U234">
        <v>2</v>
      </c>
      <c r="V234" t="s">
        <v>51</v>
      </c>
      <c r="W234" t="s">
        <v>115</v>
      </c>
      <c r="AK234" t="s">
        <v>104</v>
      </c>
    </row>
    <row r="235" spans="1:37" x14ac:dyDescent="0.2">
      <c r="A235">
        <v>90099</v>
      </c>
      <c r="B235" t="s">
        <v>387</v>
      </c>
      <c r="C235">
        <v>250</v>
      </c>
      <c r="D235">
        <v>1</v>
      </c>
      <c r="E235" t="s">
        <v>120</v>
      </c>
      <c r="F235" t="s">
        <v>26</v>
      </c>
      <c r="L235" s="1">
        <v>0.69097222222222221</v>
      </c>
      <c r="M235" s="1">
        <v>0.74652777777777779</v>
      </c>
      <c r="N235" t="s">
        <v>106</v>
      </c>
      <c r="O235" t="s">
        <v>102</v>
      </c>
      <c r="P235">
        <v>204</v>
      </c>
      <c r="Q235">
        <v>12</v>
      </c>
      <c r="R235">
        <v>6</v>
      </c>
      <c r="S235">
        <v>25</v>
      </c>
      <c r="T235">
        <v>2</v>
      </c>
      <c r="U235">
        <v>2</v>
      </c>
      <c r="V235" t="s">
        <v>51</v>
      </c>
      <c r="W235" t="s">
        <v>121</v>
      </c>
    </row>
    <row r="236" spans="1:37" x14ac:dyDescent="0.2">
      <c r="A236">
        <v>90609</v>
      </c>
      <c r="B236" t="s">
        <v>387</v>
      </c>
      <c r="C236">
        <v>250</v>
      </c>
      <c r="D236">
        <v>2</v>
      </c>
      <c r="E236" t="s">
        <v>122</v>
      </c>
      <c r="G236" t="s">
        <v>24</v>
      </c>
      <c r="L236" s="1">
        <v>0.2986111111111111</v>
      </c>
      <c r="M236" s="1">
        <v>0.3611111111111111</v>
      </c>
      <c r="N236" t="s">
        <v>123</v>
      </c>
      <c r="O236" t="s">
        <v>102</v>
      </c>
      <c r="P236">
        <v>206</v>
      </c>
      <c r="Q236">
        <v>8</v>
      </c>
      <c r="R236">
        <v>0</v>
      </c>
      <c r="S236">
        <v>25</v>
      </c>
      <c r="T236">
        <v>2</v>
      </c>
      <c r="U236">
        <v>2</v>
      </c>
      <c r="V236" t="s">
        <v>51</v>
      </c>
      <c r="W236" t="s">
        <v>124</v>
      </c>
    </row>
    <row r="237" spans="1:37" x14ac:dyDescent="0.2">
      <c r="A237">
        <v>90609</v>
      </c>
      <c r="B237" t="s">
        <v>387</v>
      </c>
      <c r="C237">
        <v>250</v>
      </c>
      <c r="D237">
        <v>2</v>
      </c>
      <c r="E237" t="s">
        <v>122</v>
      </c>
      <c r="G237" t="s">
        <v>24</v>
      </c>
      <c r="L237" s="1">
        <v>0.2986111111111111</v>
      </c>
      <c r="M237" s="1">
        <v>0.3611111111111111</v>
      </c>
      <c r="N237" t="s">
        <v>125</v>
      </c>
      <c r="O237" t="s">
        <v>102</v>
      </c>
      <c r="P237">
        <v>206</v>
      </c>
      <c r="Q237">
        <v>8</v>
      </c>
      <c r="R237">
        <v>0</v>
      </c>
      <c r="S237">
        <v>25</v>
      </c>
      <c r="T237">
        <v>2</v>
      </c>
      <c r="U237">
        <v>2</v>
      </c>
      <c r="V237" t="s">
        <v>51</v>
      </c>
      <c r="W237" t="s">
        <v>124</v>
      </c>
    </row>
    <row r="238" spans="1:37" x14ac:dyDescent="0.2">
      <c r="A238">
        <v>90695</v>
      </c>
      <c r="B238" t="s">
        <v>387</v>
      </c>
      <c r="C238">
        <v>250</v>
      </c>
      <c r="D238">
        <v>3</v>
      </c>
      <c r="E238" t="s">
        <v>305</v>
      </c>
      <c r="F238" t="s">
        <v>26</v>
      </c>
      <c r="H238" t="s">
        <v>27</v>
      </c>
      <c r="L238" s="1">
        <v>0.61805555555555558</v>
      </c>
      <c r="M238" s="1">
        <v>0.68055555555555558</v>
      </c>
      <c r="N238" t="s">
        <v>294</v>
      </c>
      <c r="O238" t="s">
        <v>102</v>
      </c>
      <c r="P238">
        <v>114</v>
      </c>
      <c r="Q238">
        <v>19</v>
      </c>
      <c r="R238">
        <v>3</v>
      </c>
      <c r="S238">
        <v>0</v>
      </c>
      <c r="T238">
        <v>4</v>
      </c>
      <c r="U238">
        <v>4</v>
      </c>
      <c r="V238" t="s">
        <v>51</v>
      </c>
      <c r="W238" t="s">
        <v>306</v>
      </c>
    </row>
    <row r="239" spans="1:37" x14ac:dyDescent="0.2">
      <c r="A239">
        <v>90102</v>
      </c>
      <c r="B239" t="s">
        <v>387</v>
      </c>
      <c r="C239">
        <v>261</v>
      </c>
      <c r="D239">
        <v>1</v>
      </c>
      <c r="E239" t="s">
        <v>389</v>
      </c>
      <c r="F239" t="s">
        <v>26</v>
      </c>
      <c r="H239" t="s">
        <v>27</v>
      </c>
      <c r="L239" s="1">
        <v>0.54861111111111116</v>
      </c>
      <c r="M239" s="1">
        <v>0.61111111111111116</v>
      </c>
      <c r="N239" t="s">
        <v>390</v>
      </c>
      <c r="O239" t="s">
        <v>102</v>
      </c>
      <c r="P239">
        <v>102</v>
      </c>
      <c r="Q239">
        <v>18</v>
      </c>
      <c r="R239">
        <v>16</v>
      </c>
      <c r="S239">
        <v>0</v>
      </c>
      <c r="T239">
        <v>4</v>
      </c>
      <c r="U239">
        <v>4</v>
      </c>
      <c r="V239" t="s">
        <v>51</v>
      </c>
      <c r="W239" t="s">
        <v>391</v>
      </c>
      <c r="AH239" t="s">
        <v>86</v>
      </c>
    </row>
    <row r="240" spans="1:37" x14ac:dyDescent="0.2">
      <c r="A240">
        <v>90610</v>
      </c>
      <c r="B240" t="s">
        <v>387</v>
      </c>
      <c r="C240">
        <v>313</v>
      </c>
      <c r="D240">
        <v>1</v>
      </c>
      <c r="E240" t="s">
        <v>128</v>
      </c>
      <c r="G240" t="s">
        <v>24</v>
      </c>
      <c r="I240" t="s">
        <v>25</v>
      </c>
      <c r="L240" s="1">
        <v>0.4375</v>
      </c>
      <c r="M240" s="1">
        <v>0.5</v>
      </c>
      <c r="N240" t="s">
        <v>123</v>
      </c>
      <c r="O240" t="s">
        <v>102</v>
      </c>
      <c r="P240">
        <v>206</v>
      </c>
      <c r="Q240">
        <v>14</v>
      </c>
      <c r="R240">
        <v>8</v>
      </c>
      <c r="S240">
        <v>0</v>
      </c>
      <c r="T240">
        <v>4</v>
      </c>
      <c r="U240">
        <v>4</v>
      </c>
      <c r="V240" t="s">
        <v>51</v>
      </c>
      <c r="W240" t="s">
        <v>129</v>
      </c>
    </row>
    <row r="241" spans="1:38" x14ac:dyDescent="0.2">
      <c r="A241">
        <v>90611</v>
      </c>
      <c r="B241" t="s">
        <v>387</v>
      </c>
      <c r="C241" t="s">
        <v>130</v>
      </c>
      <c r="D241">
        <v>1</v>
      </c>
      <c r="E241" t="s">
        <v>131</v>
      </c>
      <c r="I241" t="s">
        <v>25</v>
      </c>
      <c r="L241" s="1">
        <v>0.5625</v>
      </c>
      <c r="M241" s="1">
        <v>0.6875</v>
      </c>
      <c r="N241" t="s">
        <v>123</v>
      </c>
      <c r="O241" t="s">
        <v>102</v>
      </c>
      <c r="P241">
        <v>209</v>
      </c>
      <c r="Q241">
        <v>14</v>
      </c>
      <c r="R241">
        <v>8</v>
      </c>
      <c r="S241">
        <v>0</v>
      </c>
      <c r="T241">
        <v>2</v>
      </c>
      <c r="U241">
        <v>2</v>
      </c>
      <c r="V241" t="s">
        <v>51</v>
      </c>
      <c r="W241" t="s">
        <v>132</v>
      </c>
    </row>
    <row r="242" spans="1:38" x14ac:dyDescent="0.2">
      <c r="A242">
        <v>90612</v>
      </c>
      <c r="B242" t="s">
        <v>387</v>
      </c>
      <c r="C242">
        <v>350</v>
      </c>
      <c r="D242">
        <v>1</v>
      </c>
      <c r="E242" t="s">
        <v>392</v>
      </c>
      <c r="G242" t="s">
        <v>24</v>
      </c>
      <c r="I242" t="s">
        <v>25</v>
      </c>
      <c r="L242" s="1">
        <v>0.54861111111111116</v>
      </c>
      <c r="M242" s="1">
        <v>0.61111111111111116</v>
      </c>
      <c r="N242" t="s">
        <v>95</v>
      </c>
      <c r="O242" t="s">
        <v>55</v>
      </c>
      <c r="P242">
        <v>112</v>
      </c>
      <c r="Q242">
        <v>18</v>
      </c>
      <c r="R242">
        <v>2</v>
      </c>
      <c r="S242">
        <v>25</v>
      </c>
      <c r="T242">
        <v>4</v>
      </c>
      <c r="U242">
        <v>4</v>
      </c>
      <c r="V242" t="s">
        <v>51</v>
      </c>
      <c r="W242" t="s">
        <v>96</v>
      </c>
    </row>
    <row r="243" spans="1:38" x14ac:dyDescent="0.2">
      <c r="A243">
        <v>90612</v>
      </c>
      <c r="B243" t="s">
        <v>387</v>
      </c>
      <c r="C243">
        <v>350</v>
      </c>
      <c r="D243">
        <v>1</v>
      </c>
      <c r="E243" t="s">
        <v>392</v>
      </c>
      <c r="G243" t="s">
        <v>24</v>
      </c>
      <c r="I243" t="s">
        <v>25</v>
      </c>
      <c r="L243" s="1">
        <v>0.54861111111111116</v>
      </c>
      <c r="M243" s="1">
        <v>0.61111111111111116</v>
      </c>
      <c r="N243" t="s">
        <v>88</v>
      </c>
      <c r="O243" t="s">
        <v>55</v>
      </c>
      <c r="P243">
        <v>112</v>
      </c>
      <c r="Q243">
        <v>18</v>
      </c>
      <c r="R243">
        <v>2</v>
      </c>
      <c r="S243">
        <v>25</v>
      </c>
      <c r="T243">
        <v>4</v>
      </c>
      <c r="U243">
        <v>4</v>
      </c>
      <c r="V243" t="s">
        <v>51</v>
      </c>
      <c r="W243" t="s">
        <v>96</v>
      </c>
    </row>
    <row r="244" spans="1:38" x14ac:dyDescent="0.2">
      <c r="A244">
        <v>90614</v>
      </c>
      <c r="B244" t="s">
        <v>387</v>
      </c>
      <c r="C244">
        <v>364</v>
      </c>
      <c r="D244">
        <v>1</v>
      </c>
      <c r="E244" t="s">
        <v>140</v>
      </c>
      <c r="G244" t="s">
        <v>24</v>
      </c>
      <c r="I244" t="s">
        <v>25</v>
      </c>
      <c r="L244" s="1">
        <v>0.36805555555555558</v>
      </c>
      <c r="M244" s="1">
        <v>0.43055555555555558</v>
      </c>
      <c r="N244" t="s">
        <v>141</v>
      </c>
      <c r="O244" t="s">
        <v>102</v>
      </c>
      <c r="P244">
        <v>209</v>
      </c>
      <c r="Q244">
        <v>12</v>
      </c>
      <c r="R244">
        <v>6</v>
      </c>
      <c r="S244">
        <v>25</v>
      </c>
      <c r="T244">
        <v>4</v>
      </c>
      <c r="U244">
        <v>4</v>
      </c>
      <c r="V244" t="s">
        <v>51</v>
      </c>
      <c r="W244" t="s">
        <v>142</v>
      </c>
    </row>
    <row r="245" spans="1:38" x14ac:dyDescent="0.2">
      <c r="A245">
        <v>90615</v>
      </c>
      <c r="B245" t="s">
        <v>387</v>
      </c>
      <c r="C245" t="s">
        <v>143</v>
      </c>
      <c r="D245">
        <v>1</v>
      </c>
      <c r="E245" t="s">
        <v>144</v>
      </c>
      <c r="G245" t="s">
        <v>24</v>
      </c>
      <c r="L245" s="1">
        <v>0.5625</v>
      </c>
      <c r="M245" s="1">
        <v>0.6875</v>
      </c>
      <c r="N245" t="s">
        <v>141</v>
      </c>
      <c r="O245" t="s">
        <v>102</v>
      </c>
      <c r="P245">
        <v>217</v>
      </c>
      <c r="Q245">
        <v>12</v>
      </c>
      <c r="R245">
        <v>6</v>
      </c>
      <c r="S245">
        <v>25</v>
      </c>
      <c r="T245">
        <v>2</v>
      </c>
      <c r="U245">
        <v>2</v>
      </c>
      <c r="V245" t="s">
        <v>51</v>
      </c>
      <c r="W245" t="s">
        <v>145</v>
      </c>
    </row>
    <row r="246" spans="1:38" x14ac:dyDescent="0.2">
      <c r="A246">
        <v>90613</v>
      </c>
      <c r="B246" t="s">
        <v>387</v>
      </c>
      <c r="C246">
        <v>373</v>
      </c>
      <c r="D246">
        <v>1</v>
      </c>
      <c r="E246" t="s">
        <v>393</v>
      </c>
      <c r="G246" t="s">
        <v>24</v>
      </c>
      <c r="I246" t="s">
        <v>25</v>
      </c>
      <c r="L246" s="1">
        <v>0.4375</v>
      </c>
      <c r="M246" s="1">
        <v>0.5</v>
      </c>
      <c r="N246" t="s">
        <v>390</v>
      </c>
      <c r="O246" t="s">
        <v>102</v>
      </c>
      <c r="P246">
        <v>139</v>
      </c>
      <c r="Q246">
        <v>18</v>
      </c>
      <c r="R246">
        <v>9</v>
      </c>
      <c r="S246">
        <v>0</v>
      </c>
      <c r="T246">
        <v>4</v>
      </c>
      <c r="U246">
        <v>4</v>
      </c>
      <c r="V246" t="s">
        <v>51</v>
      </c>
      <c r="W246" t="s">
        <v>394</v>
      </c>
      <c r="AC246" t="s">
        <v>217</v>
      </c>
    </row>
    <row r="247" spans="1:38" x14ac:dyDescent="0.2">
      <c r="A247">
        <v>90489</v>
      </c>
      <c r="B247" t="s">
        <v>387</v>
      </c>
      <c r="C247">
        <v>390</v>
      </c>
      <c r="D247" t="s">
        <v>150</v>
      </c>
      <c r="E247" t="s">
        <v>159</v>
      </c>
      <c r="L247" s="1"/>
      <c r="M247" s="1"/>
      <c r="N247" t="s">
        <v>106</v>
      </c>
      <c r="Q247">
        <v>25</v>
      </c>
      <c r="R247">
        <v>0</v>
      </c>
      <c r="S247">
        <v>0</v>
      </c>
      <c r="V247" t="s">
        <v>148</v>
      </c>
    </row>
    <row r="248" spans="1:38" x14ac:dyDescent="0.2">
      <c r="A248">
        <v>90751</v>
      </c>
      <c r="B248" t="s">
        <v>387</v>
      </c>
      <c r="C248">
        <v>399</v>
      </c>
      <c r="D248" t="s">
        <v>149</v>
      </c>
      <c r="E248" t="s">
        <v>147</v>
      </c>
      <c r="L248" s="1"/>
      <c r="M248" s="1"/>
      <c r="N248" t="s">
        <v>108</v>
      </c>
      <c r="Q248">
        <v>25</v>
      </c>
      <c r="R248">
        <v>1</v>
      </c>
      <c r="S248">
        <v>0</v>
      </c>
      <c r="V248" t="s">
        <v>148</v>
      </c>
    </row>
    <row r="249" spans="1:38" x14ac:dyDescent="0.2">
      <c r="A249">
        <v>90107</v>
      </c>
      <c r="B249" t="s">
        <v>387</v>
      </c>
      <c r="C249">
        <v>470</v>
      </c>
      <c r="D249">
        <v>1</v>
      </c>
      <c r="E249" t="s">
        <v>395</v>
      </c>
      <c r="G249" t="s">
        <v>24</v>
      </c>
      <c r="L249" s="1">
        <v>0.50347222222222221</v>
      </c>
      <c r="M249" s="1">
        <v>0.55902777777777779</v>
      </c>
      <c r="N249" t="s">
        <v>106</v>
      </c>
      <c r="O249" t="s">
        <v>102</v>
      </c>
      <c r="P249">
        <v>236</v>
      </c>
      <c r="Q249">
        <v>25</v>
      </c>
      <c r="R249">
        <v>12</v>
      </c>
      <c r="S249">
        <v>25</v>
      </c>
      <c r="T249">
        <v>2</v>
      </c>
      <c r="U249">
        <v>2</v>
      </c>
      <c r="V249" t="s">
        <v>51</v>
      </c>
    </row>
    <row r="250" spans="1:38" x14ac:dyDescent="0.2">
      <c r="A250">
        <v>90476</v>
      </c>
      <c r="B250" t="s">
        <v>387</v>
      </c>
      <c r="C250">
        <v>480</v>
      </c>
      <c r="D250" t="s">
        <v>396</v>
      </c>
      <c r="E250" t="s">
        <v>153</v>
      </c>
      <c r="L250" s="1"/>
      <c r="M250" s="1"/>
      <c r="N250" t="s">
        <v>106</v>
      </c>
      <c r="Q250">
        <v>25</v>
      </c>
      <c r="R250">
        <v>0</v>
      </c>
      <c r="S250">
        <v>25</v>
      </c>
      <c r="T250">
        <v>4</v>
      </c>
      <c r="U250">
        <v>4</v>
      </c>
      <c r="V250" t="s">
        <v>148</v>
      </c>
    </row>
    <row r="251" spans="1:38" x14ac:dyDescent="0.2">
      <c r="A251">
        <v>90162</v>
      </c>
      <c r="B251" t="s">
        <v>397</v>
      </c>
      <c r="C251">
        <v>171</v>
      </c>
      <c r="D251">
        <v>1</v>
      </c>
      <c r="E251" t="s">
        <v>398</v>
      </c>
      <c r="G251" t="s">
        <v>24</v>
      </c>
      <c r="I251" t="s">
        <v>25</v>
      </c>
      <c r="L251" s="1">
        <v>0.61805555555555558</v>
      </c>
      <c r="M251" s="1">
        <v>0.68055555555555558</v>
      </c>
      <c r="N251" t="s">
        <v>399</v>
      </c>
      <c r="O251" t="s">
        <v>55</v>
      </c>
      <c r="P251" t="s">
        <v>400</v>
      </c>
      <c r="Q251">
        <v>20</v>
      </c>
      <c r="R251">
        <v>20</v>
      </c>
      <c r="S251">
        <v>0</v>
      </c>
      <c r="T251">
        <v>4</v>
      </c>
      <c r="U251">
        <v>4</v>
      </c>
      <c r="V251" t="s">
        <v>51</v>
      </c>
      <c r="X251" t="s">
        <v>85</v>
      </c>
      <c r="AH251" t="s">
        <v>86</v>
      </c>
    </row>
    <row r="252" spans="1:38" x14ac:dyDescent="0.2">
      <c r="A252">
        <v>90620</v>
      </c>
      <c r="B252" t="s">
        <v>397</v>
      </c>
      <c r="C252">
        <v>250</v>
      </c>
      <c r="D252">
        <v>1</v>
      </c>
      <c r="E252" t="s">
        <v>401</v>
      </c>
      <c r="F252" t="s">
        <v>26</v>
      </c>
      <c r="L252" s="1">
        <v>0.5625</v>
      </c>
      <c r="M252" s="1">
        <v>0.6875</v>
      </c>
      <c r="N252" t="s">
        <v>399</v>
      </c>
      <c r="O252" t="s">
        <v>55</v>
      </c>
      <c r="P252" t="s">
        <v>400</v>
      </c>
      <c r="Q252">
        <v>20</v>
      </c>
      <c r="R252">
        <v>9</v>
      </c>
      <c r="S252">
        <v>0</v>
      </c>
      <c r="T252">
        <v>4</v>
      </c>
      <c r="U252">
        <v>4</v>
      </c>
      <c r="V252" t="s">
        <v>51</v>
      </c>
    </row>
    <row r="253" spans="1:38" x14ac:dyDescent="0.2">
      <c r="A253">
        <v>90165</v>
      </c>
      <c r="B253" t="s">
        <v>397</v>
      </c>
      <c r="C253">
        <v>281</v>
      </c>
      <c r="D253">
        <v>1</v>
      </c>
      <c r="E253" t="s">
        <v>402</v>
      </c>
      <c r="F253" t="s">
        <v>26</v>
      </c>
      <c r="H253" t="s">
        <v>27</v>
      </c>
      <c r="L253" s="1">
        <v>0.54861111111111116</v>
      </c>
      <c r="M253" s="1">
        <v>0.61111111111111116</v>
      </c>
      <c r="N253" t="s">
        <v>403</v>
      </c>
      <c r="O253" t="s">
        <v>55</v>
      </c>
      <c r="P253">
        <v>214</v>
      </c>
      <c r="Q253">
        <v>12</v>
      </c>
      <c r="R253">
        <v>12</v>
      </c>
      <c r="S253">
        <v>0</v>
      </c>
      <c r="T253">
        <v>4</v>
      </c>
      <c r="U253">
        <v>4</v>
      </c>
      <c r="V253" t="s">
        <v>51</v>
      </c>
      <c r="AB253" t="s">
        <v>56</v>
      </c>
    </row>
    <row r="254" spans="1:38" x14ac:dyDescent="0.2">
      <c r="A254">
        <v>90167</v>
      </c>
      <c r="B254" t="s">
        <v>397</v>
      </c>
      <c r="C254">
        <v>321</v>
      </c>
      <c r="D254">
        <v>1</v>
      </c>
      <c r="E254" t="s">
        <v>310</v>
      </c>
      <c r="G254" t="s">
        <v>24</v>
      </c>
      <c r="L254" s="1">
        <v>0.75</v>
      </c>
      <c r="M254" s="1">
        <v>0.875</v>
      </c>
      <c r="N254" t="s">
        <v>311</v>
      </c>
      <c r="O254" t="s">
        <v>229</v>
      </c>
      <c r="P254" t="s">
        <v>312</v>
      </c>
      <c r="Q254">
        <v>16</v>
      </c>
      <c r="R254">
        <v>13</v>
      </c>
      <c r="S254">
        <v>0</v>
      </c>
      <c r="T254">
        <v>4</v>
      </c>
      <c r="U254">
        <v>4</v>
      </c>
      <c r="V254" t="s">
        <v>51</v>
      </c>
      <c r="W254" t="s">
        <v>313</v>
      </c>
      <c r="AB254" t="s">
        <v>56</v>
      </c>
      <c r="AL254" t="s">
        <v>27</v>
      </c>
    </row>
    <row r="255" spans="1:38" x14ac:dyDescent="0.2">
      <c r="A255">
        <v>90621</v>
      </c>
      <c r="B255" t="s">
        <v>397</v>
      </c>
      <c r="C255">
        <v>350</v>
      </c>
      <c r="D255">
        <v>1</v>
      </c>
      <c r="E255" t="s">
        <v>404</v>
      </c>
      <c r="G255" t="s">
        <v>24</v>
      </c>
      <c r="I255" t="s">
        <v>25</v>
      </c>
      <c r="L255" s="1">
        <v>0.61805555555555558</v>
      </c>
      <c r="M255" s="1">
        <v>0.68055555555555558</v>
      </c>
      <c r="N255" t="s">
        <v>403</v>
      </c>
      <c r="O255" t="s">
        <v>55</v>
      </c>
      <c r="P255">
        <v>214</v>
      </c>
      <c r="Q255">
        <v>12</v>
      </c>
      <c r="R255">
        <v>10</v>
      </c>
      <c r="S255">
        <v>25</v>
      </c>
      <c r="T255">
        <v>4</v>
      </c>
      <c r="U255">
        <v>4</v>
      </c>
      <c r="V255" t="s">
        <v>51</v>
      </c>
    </row>
    <row r="256" spans="1:38" x14ac:dyDescent="0.2">
      <c r="A256">
        <v>90361</v>
      </c>
      <c r="B256" t="s">
        <v>397</v>
      </c>
      <c r="C256">
        <v>377</v>
      </c>
      <c r="D256">
        <v>1</v>
      </c>
      <c r="E256" t="s">
        <v>405</v>
      </c>
      <c r="G256" t="s">
        <v>24</v>
      </c>
      <c r="I256" t="s">
        <v>25</v>
      </c>
      <c r="L256" s="1">
        <v>0.4375</v>
      </c>
      <c r="M256" s="1">
        <v>0.5</v>
      </c>
      <c r="N256" t="s">
        <v>399</v>
      </c>
      <c r="O256" t="s">
        <v>102</v>
      </c>
      <c r="P256">
        <v>103</v>
      </c>
      <c r="Q256">
        <v>20</v>
      </c>
      <c r="R256">
        <v>16</v>
      </c>
      <c r="S256">
        <v>25</v>
      </c>
      <c r="T256">
        <v>4</v>
      </c>
      <c r="U256">
        <v>4</v>
      </c>
      <c r="V256" t="s">
        <v>51</v>
      </c>
    </row>
    <row r="257" spans="1:33" x14ac:dyDescent="0.2">
      <c r="A257">
        <v>90361</v>
      </c>
      <c r="B257" t="s">
        <v>397</v>
      </c>
      <c r="C257">
        <v>377</v>
      </c>
      <c r="D257">
        <v>1</v>
      </c>
      <c r="E257" t="s">
        <v>405</v>
      </c>
      <c r="G257" t="s">
        <v>24</v>
      </c>
      <c r="L257" s="1">
        <v>0.4375</v>
      </c>
      <c r="M257" s="1">
        <v>0.5</v>
      </c>
      <c r="N257" t="s">
        <v>399</v>
      </c>
      <c r="O257" t="s">
        <v>55</v>
      </c>
      <c r="P257" t="s">
        <v>400</v>
      </c>
      <c r="Q257">
        <v>20</v>
      </c>
      <c r="R257">
        <v>16</v>
      </c>
      <c r="S257">
        <v>25</v>
      </c>
      <c r="T257">
        <v>4</v>
      </c>
      <c r="U257">
        <v>4</v>
      </c>
      <c r="V257" t="s">
        <v>51</v>
      </c>
    </row>
    <row r="258" spans="1:33" x14ac:dyDescent="0.2">
      <c r="A258">
        <v>90006</v>
      </c>
      <c r="B258" t="s">
        <v>397</v>
      </c>
      <c r="C258">
        <v>390</v>
      </c>
      <c r="D258" t="s">
        <v>406</v>
      </c>
      <c r="E258" t="s">
        <v>159</v>
      </c>
      <c r="L258" s="1"/>
      <c r="M258" s="1"/>
      <c r="N258" t="s">
        <v>403</v>
      </c>
      <c r="Q258">
        <v>25</v>
      </c>
      <c r="R258">
        <v>3</v>
      </c>
      <c r="S258">
        <v>25</v>
      </c>
      <c r="V258" t="s">
        <v>148</v>
      </c>
    </row>
    <row r="259" spans="1:33" x14ac:dyDescent="0.2">
      <c r="A259">
        <v>90773</v>
      </c>
      <c r="B259" t="s">
        <v>397</v>
      </c>
      <c r="C259">
        <v>390</v>
      </c>
      <c r="D259" t="s">
        <v>407</v>
      </c>
      <c r="E259" t="s">
        <v>159</v>
      </c>
      <c r="L259" s="1"/>
      <c r="M259" s="1"/>
      <c r="N259" t="s">
        <v>399</v>
      </c>
      <c r="Q259">
        <v>25</v>
      </c>
      <c r="R259">
        <v>1</v>
      </c>
      <c r="S259">
        <v>0</v>
      </c>
      <c r="T259">
        <v>4</v>
      </c>
      <c r="U259">
        <v>4</v>
      </c>
      <c r="V259" t="s">
        <v>148</v>
      </c>
    </row>
    <row r="260" spans="1:33" x14ac:dyDescent="0.2">
      <c r="A260">
        <v>90710</v>
      </c>
      <c r="B260" t="s">
        <v>397</v>
      </c>
      <c r="C260">
        <v>480</v>
      </c>
      <c r="D260">
        <v>1</v>
      </c>
      <c r="E260" t="s">
        <v>408</v>
      </c>
      <c r="J260" t="s">
        <v>28</v>
      </c>
      <c r="L260" s="1">
        <v>0.60416666666666663</v>
      </c>
      <c r="M260" s="1">
        <v>0.66666666666666663</v>
      </c>
      <c r="N260" t="s">
        <v>403</v>
      </c>
      <c r="O260" t="s">
        <v>55</v>
      </c>
      <c r="P260">
        <v>214</v>
      </c>
      <c r="Q260">
        <v>25</v>
      </c>
      <c r="R260">
        <v>0</v>
      </c>
      <c r="S260">
        <v>25</v>
      </c>
      <c r="T260">
        <v>4</v>
      </c>
      <c r="U260">
        <v>4</v>
      </c>
      <c r="V260" t="s">
        <v>51</v>
      </c>
      <c r="W260" t="s">
        <v>409</v>
      </c>
    </row>
    <row r="261" spans="1:33" x14ac:dyDescent="0.2">
      <c r="A261">
        <v>90007</v>
      </c>
      <c r="B261" t="s">
        <v>397</v>
      </c>
      <c r="C261">
        <v>490</v>
      </c>
      <c r="D261" t="s">
        <v>410</v>
      </c>
      <c r="E261" t="s">
        <v>411</v>
      </c>
      <c r="J261" t="s">
        <v>28</v>
      </c>
      <c r="L261" s="1">
        <v>0.60416666666666663</v>
      </c>
      <c r="M261" s="1">
        <v>0.66666666666666663</v>
      </c>
      <c r="N261" t="s">
        <v>403</v>
      </c>
      <c r="O261" t="s">
        <v>55</v>
      </c>
      <c r="P261">
        <v>214</v>
      </c>
      <c r="Q261">
        <v>25</v>
      </c>
      <c r="R261">
        <v>3</v>
      </c>
      <c r="S261">
        <v>25</v>
      </c>
      <c r="V261" t="s">
        <v>148</v>
      </c>
      <c r="W261" t="s">
        <v>409</v>
      </c>
    </row>
    <row r="262" spans="1:33" x14ac:dyDescent="0.2">
      <c r="A262">
        <v>90013</v>
      </c>
      <c r="B262" t="s">
        <v>397</v>
      </c>
      <c r="C262">
        <v>590</v>
      </c>
      <c r="D262" t="s">
        <v>406</v>
      </c>
      <c r="E262" t="s">
        <v>159</v>
      </c>
      <c r="N262" t="s">
        <v>403</v>
      </c>
      <c r="Q262">
        <v>25</v>
      </c>
      <c r="R262">
        <v>0</v>
      </c>
      <c r="S262">
        <v>25</v>
      </c>
      <c r="V262" t="s">
        <v>148</v>
      </c>
    </row>
    <row r="263" spans="1:33" x14ac:dyDescent="0.2">
      <c r="A263">
        <v>90475</v>
      </c>
      <c r="B263" t="s">
        <v>397</v>
      </c>
      <c r="C263">
        <v>590</v>
      </c>
      <c r="D263" t="s">
        <v>412</v>
      </c>
      <c r="E263" t="s">
        <v>159</v>
      </c>
      <c r="N263" t="s">
        <v>413</v>
      </c>
      <c r="Q263">
        <v>25</v>
      </c>
      <c r="R263">
        <v>0</v>
      </c>
      <c r="S263">
        <v>25</v>
      </c>
      <c r="V263" t="s">
        <v>148</v>
      </c>
    </row>
    <row r="264" spans="1:33" x14ac:dyDescent="0.2">
      <c r="A264">
        <v>90029</v>
      </c>
      <c r="B264" t="s">
        <v>397</v>
      </c>
      <c r="C264">
        <v>590</v>
      </c>
      <c r="D264" t="s">
        <v>414</v>
      </c>
      <c r="E264" t="s">
        <v>159</v>
      </c>
      <c r="N264" t="s">
        <v>415</v>
      </c>
      <c r="Q264">
        <v>25</v>
      </c>
      <c r="R264">
        <v>0</v>
      </c>
      <c r="S264">
        <v>25</v>
      </c>
      <c r="V264" t="s">
        <v>148</v>
      </c>
    </row>
    <row r="265" spans="1:33" x14ac:dyDescent="0.2">
      <c r="A265">
        <v>90515</v>
      </c>
      <c r="B265" t="s">
        <v>397</v>
      </c>
      <c r="C265">
        <v>590</v>
      </c>
      <c r="D265" t="s">
        <v>416</v>
      </c>
      <c r="E265" t="s">
        <v>159</v>
      </c>
      <c r="N265" t="s">
        <v>417</v>
      </c>
      <c r="Q265">
        <v>25</v>
      </c>
      <c r="R265">
        <v>1</v>
      </c>
      <c r="S265">
        <v>25</v>
      </c>
      <c r="V265" t="s">
        <v>148</v>
      </c>
    </row>
    <row r="266" spans="1:33" x14ac:dyDescent="0.2">
      <c r="A266">
        <v>90774</v>
      </c>
      <c r="B266" t="s">
        <v>397</v>
      </c>
      <c r="C266">
        <v>599</v>
      </c>
      <c r="D266" t="s">
        <v>418</v>
      </c>
      <c r="E266" t="s">
        <v>376</v>
      </c>
      <c r="N266" t="s">
        <v>419</v>
      </c>
      <c r="Q266">
        <v>25</v>
      </c>
      <c r="R266">
        <v>1</v>
      </c>
      <c r="S266">
        <v>0</v>
      </c>
      <c r="V266" t="s">
        <v>148</v>
      </c>
    </row>
    <row r="267" spans="1:33" x14ac:dyDescent="0.2">
      <c r="A267">
        <v>90030</v>
      </c>
      <c r="B267" t="s">
        <v>397</v>
      </c>
      <c r="C267">
        <v>599</v>
      </c>
      <c r="D267" t="s">
        <v>420</v>
      </c>
      <c r="E267" t="s">
        <v>376</v>
      </c>
      <c r="N267" t="s">
        <v>421</v>
      </c>
      <c r="Q267">
        <v>25</v>
      </c>
      <c r="R267">
        <v>0</v>
      </c>
      <c r="S267">
        <v>25</v>
      </c>
      <c r="V267" t="s">
        <v>148</v>
      </c>
    </row>
    <row r="268" spans="1:33" x14ac:dyDescent="0.2">
      <c r="A268">
        <v>90525</v>
      </c>
      <c r="B268" t="s">
        <v>397</v>
      </c>
      <c r="C268">
        <v>599</v>
      </c>
      <c r="D268" t="s">
        <v>422</v>
      </c>
      <c r="E268" t="s">
        <v>376</v>
      </c>
      <c r="N268" t="s">
        <v>415</v>
      </c>
      <c r="Q268">
        <v>25</v>
      </c>
      <c r="R268">
        <v>0</v>
      </c>
      <c r="S268">
        <v>25</v>
      </c>
      <c r="V268" t="s">
        <v>148</v>
      </c>
    </row>
    <row r="269" spans="1:33" x14ac:dyDescent="0.2">
      <c r="A269">
        <v>90020</v>
      </c>
      <c r="B269" t="s">
        <v>397</v>
      </c>
      <c r="C269">
        <v>599</v>
      </c>
      <c r="D269" t="s">
        <v>423</v>
      </c>
      <c r="E269" t="s">
        <v>376</v>
      </c>
      <c r="N269" t="s">
        <v>415</v>
      </c>
      <c r="Q269">
        <v>25</v>
      </c>
      <c r="R269">
        <v>0</v>
      </c>
      <c r="S269">
        <v>25</v>
      </c>
      <c r="V269" t="s">
        <v>148</v>
      </c>
    </row>
    <row r="270" spans="1:33" x14ac:dyDescent="0.2">
      <c r="A270">
        <v>90764</v>
      </c>
      <c r="B270" t="s">
        <v>397</v>
      </c>
      <c r="C270">
        <v>600</v>
      </c>
      <c r="D270" t="s">
        <v>416</v>
      </c>
      <c r="E270" t="s">
        <v>281</v>
      </c>
      <c r="N270" t="s">
        <v>417</v>
      </c>
      <c r="Q270">
        <v>25</v>
      </c>
      <c r="R270">
        <v>3</v>
      </c>
      <c r="S270">
        <v>0</v>
      </c>
      <c r="T270">
        <v>8</v>
      </c>
      <c r="U270">
        <v>8</v>
      </c>
      <c r="V270" t="s">
        <v>148</v>
      </c>
    </row>
    <row r="271" spans="1:33" x14ac:dyDescent="0.2">
      <c r="A271">
        <v>90037</v>
      </c>
      <c r="B271" t="s">
        <v>397</v>
      </c>
      <c r="C271" t="s">
        <v>385</v>
      </c>
      <c r="D271">
        <v>1</v>
      </c>
      <c r="E271" t="s">
        <v>255</v>
      </c>
      <c r="N271" t="s">
        <v>50</v>
      </c>
      <c r="Q271">
        <v>25</v>
      </c>
      <c r="R271">
        <v>3</v>
      </c>
      <c r="S271">
        <v>0</v>
      </c>
      <c r="T271">
        <v>0</v>
      </c>
      <c r="U271">
        <v>0</v>
      </c>
      <c r="V271" t="s">
        <v>148</v>
      </c>
    </row>
    <row r="272" spans="1:33" x14ac:dyDescent="0.2">
      <c r="A272">
        <v>90241</v>
      </c>
      <c r="B272" t="s">
        <v>424</v>
      </c>
      <c r="C272">
        <v>101</v>
      </c>
      <c r="D272">
        <v>1</v>
      </c>
      <c r="E272" t="s">
        <v>425</v>
      </c>
      <c r="F272" t="s">
        <v>26</v>
      </c>
      <c r="H272" t="s">
        <v>27</v>
      </c>
      <c r="J272" t="s">
        <v>28</v>
      </c>
      <c r="L272" s="1">
        <v>0.43055555555555558</v>
      </c>
      <c r="M272" s="1">
        <v>0.47222222222222221</v>
      </c>
      <c r="N272" t="s">
        <v>426</v>
      </c>
      <c r="O272" t="s">
        <v>102</v>
      </c>
      <c r="P272">
        <v>201</v>
      </c>
      <c r="Q272">
        <v>19</v>
      </c>
      <c r="R272">
        <v>10</v>
      </c>
      <c r="S272">
        <v>25</v>
      </c>
      <c r="T272">
        <v>4</v>
      </c>
      <c r="U272">
        <v>4</v>
      </c>
      <c r="V272" t="s">
        <v>51</v>
      </c>
      <c r="AG272" t="s">
        <v>427</v>
      </c>
    </row>
    <row r="273" spans="1:39" x14ac:dyDescent="0.2">
      <c r="A273">
        <v>90768</v>
      </c>
      <c r="B273" t="s">
        <v>424</v>
      </c>
      <c r="C273">
        <v>101</v>
      </c>
      <c r="D273">
        <v>2</v>
      </c>
      <c r="E273" t="s">
        <v>425</v>
      </c>
      <c r="F273" t="s">
        <v>26</v>
      </c>
      <c r="H273" t="s">
        <v>27</v>
      </c>
      <c r="J273" t="s">
        <v>28</v>
      </c>
      <c r="L273" s="1">
        <v>0.47916666666666669</v>
      </c>
      <c r="M273" s="1">
        <v>0.52083333333333337</v>
      </c>
      <c r="N273" t="s">
        <v>426</v>
      </c>
      <c r="O273" t="s">
        <v>222</v>
      </c>
      <c r="P273" t="s">
        <v>428</v>
      </c>
      <c r="Q273">
        <v>19</v>
      </c>
      <c r="R273">
        <v>8</v>
      </c>
      <c r="S273">
        <v>0</v>
      </c>
      <c r="T273">
        <v>4</v>
      </c>
      <c r="U273">
        <v>4</v>
      </c>
      <c r="V273" t="s">
        <v>51</v>
      </c>
      <c r="AG273" t="s">
        <v>427</v>
      </c>
    </row>
    <row r="274" spans="1:39" x14ac:dyDescent="0.2">
      <c r="A274">
        <v>90242</v>
      </c>
      <c r="B274" t="s">
        <v>424</v>
      </c>
      <c r="C274">
        <v>111</v>
      </c>
      <c r="D274">
        <v>1</v>
      </c>
      <c r="E274" t="s">
        <v>429</v>
      </c>
      <c r="F274" t="s">
        <v>26</v>
      </c>
      <c r="H274" t="s">
        <v>27</v>
      </c>
      <c r="J274" t="s">
        <v>28</v>
      </c>
      <c r="L274" s="1">
        <v>0.33333333333333331</v>
      </c>
      <c r="M274" s="1">
        <v>0.375</v>
      </c>
      <c r="N274" t="s">
        <v>430</v>
      </c>
      <c r="O274" t="s">
        <v>92</v>
      </c>
      <c r="P274">
        <v>203</v>
      </c>
      <c r="Q274">
        <v>19</v>
      </c>
      <c r="R274">
        <v>11</v>
      </c>
      <c r="S274">
        <v>25</v>
      </c>
      <c r="T274">
        <v>4</v>
      </c>
      <c r="U274">
        <v>4</v>
      </c>
      <c r="V274" t="s">
        <v>51</v>
      </c>
      <c r="AG274" t="s">
        <v>427</v>
      </c>
    </row>
    <row r="275" spans="1:39" x14ac:dyDescent="0.2">
      <c r="A275">
        <v>90243</v>
      </c>
      <c r="B275" t="s">
        <v>424</v>
      </c>
      <c r="C275">
        <v>121</v>
      </c>
      <c r="D275">
        <v>1</v>
      </c>
      <c r="E275" t="s">
        <v>431</v>
      </c>
      <c r="F275" t="s">
        <v>26</v>
      </c>
      <c r="H275" t="s">
        <v>27</v>
      </c>
      <c r="J275" t="s">
        <v>28</v>
      </c>
      <c r="L275" s="1">
        <v>0.38194444444444442</v>
      </c>
      <c r="M275" s="1">
        <v>0.4236111111111111</v>
      </c>
      <c r="N275" t="s">
        <v>430</v>
      </c>
      <c r="O275" t="s">
        <v>222</v>
      </c>
      <c r="P275" t="s">
        <v>223</v>
      </c>
      <c r="Q275">
        <v>19</v>
      </c>
      <c r="R275">
        <v>7</v>
      </c>
      <c r="S275">
        <v>25</v>
      </c>
      <c r="T275">
        <v>4</v>
      </c>
      <c r="U275">
        <v>4</v>
      </c>
      <c r="V275" t="s">
        <v>51</v>
      </c>
      <c r="AG275" t="s">
        <v>427</v>
      </c>
    </row>
    <row r="276" spans="1:39" x14ac:dyDescent="0.2">
      <c r="A276">
        <v>90696</v>
      </c>
      <c r="B276" t="s">
        <v>424</v>
      </c>
      <c r="C276">
        <v>250</v>
      </c>
      <c r="D276">
        <v>1</v>
      </c>
      <c r="E276" t="s">
        <v>432</v>
      </c>
      <c r="F276" t="s">
        <v>26</v>
      </c>
      <c r="H276" t="s">
        <v>27</v>
      </c>
      <c r="J276" t="s">
        <v>28</v>
      </c>
      <c r="L276" s="1">
        <v>0.43055555555555558</v>
      </c>
      <c r="M276" s="1">
        <v>0.47222222222222221</v>
      </c>
      <c r="N276" t="s">
        <v>430</v>
      </c>
      <c r="O276" t="s">
        <v>222</v>
      </c>
      <c r="P276" t="s">
        <v>428</v>
      </c>
      <c r="Q276">
        <v>19</v>
      </c>
      <c r="R276">
        <v>3</v>
      </c>
      <c r="S276">
        <v>25</v>
      </c>
      <c r="T276">
        <v>4</v>
      </c>
      <c r="U276">
        <v>4</v>
      </c>
      <c r="V276" t="s">
        <v>51</v>
      </c>
      <c r="W276" t="s">
        <v>433</v>
      </c>
    </row>
    <row r="277" spans="1:39" x14ac:dyDescent="0.2">
      <c r="A277">
        <v>90697</v>
      </c>
      <c r="B277" t="s">
        <v>424</v>
      </c>
      <c r="C277">
        <v>250</v>
      </c>
      <c r="D277">
        <v>2</v>
      </c>
      <c r="E277" t="s">
        <v>434</v>
      </c>
      <c r="F277" t="s">
        <v>26</v>
      </c>
      <c r="H277" t="s">
        <v>27</v>
      </c>
      <c r="J277" t="s">
        <v>28</v>
      </c>
      <c r="L277" s="1">
        <v>0.38194444444444442</v>
      </c>
      <c r="M277" s="1">
        <v>0.4236111111111111</v>
      </c>
      <c r="N277" t="s">
        <v>426</v>
      </c>
      <c r="O277" t="s">
        <v>102</v>
      </c>
      <c r="P277">
        <v>114</v>
      </c>
      <c r="Q277">
        <v>19</v>
      </c>
      <c r="R277">
        <v>7</v>
      </c>
      <c r="S277">
        <v>25</v>
      </c>
      <c r="T277">
        <v>4</v>
      </c>
      <c r="U277">
        <v>4</v>
      </c>
      <c r="V277" t="s">
        <v>51</v>
      </c>
    </row>
    <row r="278" spans="1:39" x14ac:dyDescent="0.2">
      <c r="A278">
        <v>90391</v>
      </c>
      <c r="B278" t="s">
        <v>424</v>
      </c>
      <c r="C278">
        <v>350</v>
      </c>
      <c r="D278">
        <v>1</v>
      </c>
      <c r="E278" t="s">
        <v>432</v>
      </c>
      <c r="F278" t="s">
        <v>26</v>
      </c>
      <c r="H278" t="s">
        <v>27</v>
      </c>
      <c r="J278" t="s">
        <v>28</v>
      </c>
      <c r="L278" s="1">
        <v>0.43055555555555558</v>
      </c>
      <c r="M278" s="1">
        <v>0.47222222222222221</v>
      </c>
      <c r="N278" t="s">
        <v>430</v>
      </c>
      <c r="O278" t="s">
        <v>222</v>
      </c>
      <c r="P278" t="s">
        <v>428</v>
      </c>
      <c r="Q278">
        <v>19</v>
      </c>
      <c r="R278">
        <v>7</v>
      </c>
      <c r="S278">
        <v>25</v>
      </c>
      <c r="T278">
        <v>4</v>
      </c>
      <c r="U278">
        <v>4</v>
      </c>
      <c r="V278" t="s">
        <v>51</v>
      </c>
      <c r="W278" t="s">
        <v>433</v>
      </c>
    </row>
    <row r="279" spans="1:39" x14ac:dyDescent="0.2">
      <c r="A279">
        <v>90616</v>
      </c>
      <c r="B279" t="s">
        <v>435</v>
      </c>
      <c r="C279">
        <v>250</v>
      </c>
      <c r="D279">
        <v>1</v>
      </c>
      <c r="E279" t="s">
        <v>436</v>
      </c>
      <c r="H279" t="s">
        <v>27</v>
      </c>
      <c r="L279" s="1">
        <v>0.61805555555555558</v>
      </c>
      <c r="M279" s="1">
        <v>0.68055555555555558</v>
      </c>
      <c r="N279" t="s">
        <v>437</v>
      </c>
      <c r="O279" t="s">
        <v>229</v>
      </c>
      <c r="P279" t="s">
        <v>230</v>
      </c>
      <c r="Q279">
        <v>16</v>
      </c>
      <c r="R279">
        <v>17</v>
      </c>
      <c r="S279">
        <v>0</v>
      </c>
      <c r="T279">
        <v>2</v>
      </c>
      <c r="U279">
        <v>2</v>
      </c>
      <c r="V279" t="s">
        <v>51</v>
      </c>
    </row>
    <row r="280" spans="1:39" x14ac:dyDescent="0.2">
      <c r="A280">
        <v>90777</v>
      </c>
      <c r="B280" t="s">
        <v>435</v>
      </c>
      <c r="C280">
        <v>390</v>
      </c>
      <c r="D280" t="s">
        <v>438</v>
      </c>
      <c r="E280" t="s">
        <v>159</v>
      </c>
      <c r="N280" t="s">
        <v>437</v>
      </c>
      <c r="Q280">
        <v>25</v>
      </c>
      <c r="R280">
        <v>1</v>
      </c>
      <c r="S280">
        <v>0</v>
      </c>
      <c r="T280">
        <v>2</v>
      </c>
      <c r="U280">
        <v>2</v>
      </c>
      <c r="V280" t="s">
        <v>148</v>
      </c>
    </row>
    <row r="281" spans="1:39" x14ac:dyDescent="0.2">
      <c r="A281">
        <v>90728</v>
      </c>
      <c r="B281" t="s">
        <v>435</v>
      </c>
      <c r="C281">
        <v>390</v>
      </c>
      <c r="D281" t="s">
        <v>439</v>
      </c>
      <c r="E281" t="s">
        <v>159</v>
      </c>
      <c r="N281" t="s">
        <v>228</v>
      </c>
      <c r="Q281">
        <v>25</v>
      </c>
      <c r="R281">
        <v>1</v>
      </c>
      <c r="S281">
        <v>0</v>
      </c>
      <c r="V281" t="s">
        <v>51</v>
      </c>
    </row>
    <row r="282" spans="1:39" x14ac:dyDescent="0.2">
      <c r="A282">
        <v>90399</v>
      </c>
      <c r="B282" t="s">
        <v>440</v>
      </c>
      <c r="C282">
        <v>480</v>
      </c>
      <c r="D282">
        <v>1</v>
      </c>
      <c r="E282" t="s">
        <v>153</v>
      </c>
      <c r="G282" t="s">
        <v>24</v>
      </c>
      <c r="I282" t="s">
        <v>25</v>
      </c>
      <c r="L282" s="1">
        <v>0.61805555555555558</v>
      </c>
      <c r="M282" s="1">
        <v>0.68055555555555558</v>
      </c>
      <c r="N282" t="s">
        <v>441</v>
      </c>
      <c r="O282" t="s">
        <v>92</v>
      </c>
      <c r="P282">
        <v>320</v>
      </c>
      <c r="Q282">
        <v>25</v>
      </c>
      <c r="R282">
        <v>11</v>
      </c>
      <c r="S282">
        <v>25</v>
      </c>
      <c r="T282">
        <v>4</v>
      </c>
      <c r="U282">
        <v>4</v>
      </c>
      <c r="V282" t="s">
        <v>51</v>
      </c>
    </row>
    <row r="283" spans="1:39" x14ac:dyDescent="0.2">
      <c r="A283">
        <v>90667</v>
      </c>
      <c r="B283" t="s">
        <v>442</v>
      </c>
      <c r="C283">
        <v>230</v>
      </c>
      <c r="D283">
        <v>1</v>
      </c>
      <c r="E283" t="s">
        <v>443</v>
      </c>
      <c r="F283" t="s">
        <v>26</v>
      </c>
      <c r="H283" t="s">
        <v>27</v>
      </c>
      <c r="J283" t="s">
        <v>28</v>
      </c>
      <c r="L283" s="1">
        <v>0.47916666666666669</v>
      </c>
      <c r="M283" s="1">
        <v>0.52083333333333337</v>
      </c>
      <c r="N283" t="s">
        <v>196</v>
      </c>
      <c r="O283" t="s">
        <v>222</v>
      </c>
      <c r="P283" t="s">
        <v>444</v>
      </c>
      <c r="Q283">
        <v>19</v>
      </c>
      <c r="R283">
        <v>4</v>
      </c>
      <c r="S283">
        <v>0</v>
      </c>
      <c r="T283">
        <v>4</v>
      </c>
      <c r="U283">
        <v>4</v>
      </c>
      <c r="V283" t="s">
        <v>51</v>
      </c>
      <c r="W283" t="s">
        <v>445</v>
      </c>
      <c r="Y283" t="s">
        <v>89</v>
      </c>
      <c r="AG283" t="s">
        <v>427</v>
      </c>
    </row>
    <row r="284" spans="1:39" x14ac:dyDescent="0.2">
      <c r="A284">
        <v>90668</v>
      </c>
      <c r="B284" t="s">
        <v>442</v>
      </c>
      <c r="C284">
        <v>330</v>
      </c>
      <c r="D284">
        <v>1</v>
      </c>
      <c r="E284" t="s">
        <v>443</v>
      </c>
      <c r="F284" t="s">
        <v>26</v>
      </c>
      <c r="H284" t="s">
        <v>27</v>
      </c>
      <c r="J284" t="s">
        <v>28</v>
      </c>
      <c r="L284" s="1">
        <v>0.47916666666666669</v>
      </c>
      <c r="M284" s="1">
        <v>0.52083333333333337</v>
      </c>
      <c r="N284" t="s">
        <v>196</v>
      </c>
      <c r="O284" t="s">
        <v>222</v>
      </c>
      <c r="P284" t="s">
        <v>444</v>
      </c>
      <c r="Q284">
        <v>19</v>
      </c>
      <c r="R284">
        <v>0</v>
      </c>
      <c r="S284">
        <v>0</v>
      </c>
      <c r="T284">
        <v>4</v>
      </c>
      <c r="U284">
        <v>4</v>
      </c>
      <c r="V284" t="s">
        <v>51</v>
      </c>
      <c r="W284" t="s">
        <v>445</v>
      </c>
      <c r="Y284" t="s">
        <v>89</v>
      </c>
    </row>
    <row r="285" spans="1:39" x14ac:dyDescent="0.2">
      <c r="A285">
        <v>90245</v>
      </c>
      <c r="B285" t="s">
        <v>446</v>
      </c>
      <c r="C285">
        <v>101</v>
      </c>
      <c r="D285">
        <v>1</v>
      </c>
      <c r="E285" t="s">
        <v>447</v>
      </c>
      <c r="F285" t="s">
        <v>26</v>
      </c>
      <c r="H285" t="s">
        <v>27</v>
      </c>
      <c r="J285" t="s">
        <v>28</v>
      </c>
      <c r="L285" s="1">
        <v>0.47916666666666669</v>
      </c>
      <c r="M285" s="1">
        <v>0.52083333333333337</v>
      </c>
      <c r="N285" t="s">
        <v>448</v>
      </c>
      <c r="O285" t="s">
        <v>222</v>
      </c>
      <c r="P285" t="s">
        <v>223</v>
      </c>
      <c r="Q285">
        <v>19</v>
      </c>
      <c r="R285">
        <v>19</v>
      </c>
      <c r="S285">
        <v>25</v>
      </c>
      <c r="T285">
        <v>4</v>
      </c>
      <c r="U285">
        <v>4</v>
      </c>
      <c r="V285" t="s">
        <v>51</v>
      </c>
      <c r="AG285" t="s">
        <v>427</v>
      </c>
    </row>
    <row r="286" spans="1:39" x14ac:dyDescent="0.2">
      <c r="A286">
        <v>90246</v>
      </c>
      <c r="B286" t="s">
        <v>446</v>
      </c>
      <c r="C286">
        <v>111</v>
      </c>
      <c r="D286">
        <v>1</v>
      </c>
      <c r="E286" t="s">
        <v>449</v>
      </c>
      <c r="F286" t="s">
        <v>26</v>
      </c>
      <c r="H286" t="s">
        <v>27</v>
      </c>
      <c r="J286" t="s">
        <v>28</v>
      </c>
      <c r="L286" s="1">
        <v>0.43055555555555558</v>
      </c>
      <c r="M286" s="1">
        <v>0.47222222222222221</v>
      </c>
      <c r="N286" t="s">
        <v>448</v>
      </c>
      <c r="O286" t="s">
        <v>222</v>
      </c>
      <c r="P286" t="s">
        <v>444</v>
      </c>
      <c r="Q286">
        <v>19</v>
      </c>
      <c r="R286">
        <v>3</v>
      </c>
      <c r="S286">
        <v>25</v>
      </c>
      <c r="T286">
        <v>4</v>
      </c>
      <c r="U286">
        <v>4</v>
      </c>
      <c r="V286" t="s">
        <v>51</v>
      </c>
      <c r="AG286" t="s">
        <v>427</v>
      </c>
    </row>
    <row r="287" spans="1:39" x14ac:dyDescent="0.2">
      <c r="A287">
        <v>90735</v>
      </c>
      <c r="B287" t="s">
        <v>446</v>
      </c>
      <c r="C287">
        <v>290</v>
      </c>
      <c r="D287" t="s">
        <v>450</v>
      </c>
      <c r="E287" t="s">
        <v>159</v>
      </c>
      <c r="N287" t="s">
        <v>448</v>
      </c>
      <c r="Q287">
        <v>25</v>
      </c>
      <c r="R287">
        <v>0</v>
      </c>
      <c r="S287">
        <v>0</v>
      </c>
      <c r="V287" t="s">
        <v>148</v>
      </c>
    </row>
    <row r="288" spans="1:39" x14ac:dyDescent="0.2">
      <c r="A288">
        <v>90626</v>
      </c>
      <c r="B288" t="s">
        <v>451</v>
      </c>
      <c r="C288">
        <v>117</v>
      </c>
      <c r="D288">
        <v>1</v>
      </c>
      <c r="E288" t="s">
        <v>283</v>
      </c>
      <c r="G288" t="s">
        <v>24</v>
      </c>
      <c r="I288" t="s">
        <v>25</v>
      </c>
      <c r="L288" s="1">
        <v>0.36805555555555558</v>
      </c>
      <c r="M288" s="1">
        <v>0.43055555555555558</v>
      </c>
      <c r="N288" t="s">
        <v>284</v>
      </c>
      <c r="O288" t="s">
        <v>285</v>
      </c>
      <c r="P288">
        <v>209</v>
      </c>
      <c r="Q288">
        <v>12</v>
      </c>
      <c r="R288">
        <v>8</v>
      </c>
      <c r="S288">
        <v>25</v>
      </c>
      <c r="T288">
        <v>4</v>
      </c>
      <c r="U288">
        <v>4</v>
      </c>
      <c r="V288" t="s">
        <v>51</v>
      </c>
      <c r="W288" t="s">
        <v>286</v>
      </c>
      <c r="AD288" t="s">
        <v>197</v>
      </c>
      <c r="AL288" t="s">
        <v>27</v>
      </c>
      <c r="AM288" t="s">
        <v>172</v>
      </c>
    </row>
    <row r="289" spans="1:39" x14ac:dyDescent="0.2">
      <c r="A289">
        <v>90240</v>
      </c>
      <c r="B289" t="s">
        <v>451</v>
      </c>
      <c r="C289">
        <v>141</v>
      </c>
      <c r="D289">
        <v>1</v>
      </c>
      <c r="E289" t="s">
        <v>452</v>
      </c>
      <c r="F289" t="s">
        <v>26</v>
      </c>
      <c r="H289" t="s">
        <v>27</v>
      </c>
      <c r="L289" s="1">
        <v>0.54861111111111116</v>
      </c>
      <c r="M289" s="1">
        <v>0.61111111111111116</v>
      </c>
      <c r="N289" t="s">
        <v>453</v>
      </c>
      <c r="O289" t="s">
        <v>92</v>
      </c>
      <c r="P289">
        <v>105</v>
      </c>
      <c r="Q289">
        <v>18</v>
      </c>
      <c r="R289">
        <v>17</v>
      </c>
      <c r="S289">
        <v>25</v>
      </c>
      <c r="T289">
        <v>4</v>
      </c>
      <c r="U289">
        <v>4</v>
      </c>
      <c r="V289" t="s">
        <v>51</v>
      </c>
      <c r="AC289" t="s">
        <v>217</v>
      </c>
    </row>
    <row r="290" spans="1:39" x14ac:dyDescent="0.2">
      <c r="A290">
        <v>90627</v>
      </c>
      <c r="B290" t="s">
        <v>451</v>
      </c>
      <c r="C290">
        <v>150</v>
      </c>
      <c r="D290">
        <v>1</v>
      </c>
      <c r="E290" t="s">
        <v>454</v>
      </c>
      <c r="H290" t="s">
        <v>27</v>
      </c>
      <c r="L290" s="1">
        <v>0.75</v>
      </c>
      <c r="M290" s="1">
        <v>0.875</v>
      </c>
      <c r="N290" t="s">
        <v>453</v>
      </c>
      <c r="O290" t="s">
        <v>102</v>
      </c>
      <c r="P290">
        <v>102</v>
      </c>
      <c r="Q290">
        <v>18</v>
      </c>
      <c r="R290">
        <v>19</v>
      </c>
      <c r="S290">
        <v>0</v>
      </c>
      <c r="T290">
        <v>4</v>
      </c>
      <c r="U290">
        <v>4</v>
      </c>
      <c r="V290" t="s">
        <v>51</v>
      </c>
      <c r="AC290" t="s">
        <v>217</v>
      </c>
      <c r="AH290" t="s">
        <v>86</v>
      </c>
    </row>
    <row r="291" spans="1:39" x14ac:dyDescent="0.2">
      <c r="A291">
        <v>90628</v>
      </c>
      <c r="B291" t="s">
        <v>451</v>
      </c>
      <c r="C291">
        <v>226</v>
      </c>
      <c r="D291">
        <v>1</v>
      </c>
      <c r="E291" t="s">
        <v>455</v>
      </c>
      <c r="G291" t="s">
        <v>24</v>
      </c>
      <c r="I291" t="s">
        <v>25</v>
      </c>
      <c r="L291" s="1">
        <v>0.36805555555555558</v>
      </c>
      <c r="M291" s="1">
        <v>0.43055555555555558</v>
      </c>
      <c r="N291" t="s">
        <v>456</v>
      </c>
      <c r="O291" t="s">
        <v>102</v>
      </c>
      <c r="P291">
        <v>201</v>
      </c>
      <c r="Q291">
        <v>10</v>
      </c>
      <c r="R291">
        <v>9</v>
      </c>
      <c r="S291">
        <v>0</v>
      </c>
      <c r="T291">
        <v>4</v>
      </c>
      <c r="U291">
        <v>4</v>
      </c>
      <c r="V291" t="s">
        <v>51</v>
      </c>
      <c r="W291" t="s">
        <v>457</v>
      </c>
      <c r="AH291" t="s">
        <v>86</v>
      </c>
      <c r="AJ291" t="s">
        <v>25</v>
      </c>
      <c r="AL291" t="s">
        <v>27</v>
      </c>
      <c r="AM291" t="s">
        <v>172</v>
      </c>
    </row>
    <row r="292" spans="1:39" x14ac:dyDescent="0.2">
      <c r="A292">
        <v>90443</v>
      </c>
      <c r="B292" t="s">
        <v>451</v>
      </c>
      <c r="C292">
        <v>250</v>
      </c>
      <c r="D292">
        <v>1</v>
      </c>
      <c r="E292" t="s">
        <v>458</v>
      </c>
      <c r="F292" t="s">
        <v>26</v>
      </c>
      <c r="H292" t="s">
        <v>27</v>
      </c>
      <c r="L292" s="1">
        <v>0.47916666666666669</v>
      </c>
      <c r="M292" s="1">
        <v>0.54166666666666663</v>
      </c>
      <c r="N292" t="s">
        <v>459</v>
      </c>
      <c r="O292" t="s">
        <v>92</v>
      </c>
      <c r="P292">
        <v>306</v>
      </c>
      <c r="Q292">
        <v>49</v>
      </c>
      <c r="R292">
        <v>7</v>
      </c>
      <c r="S292">
        <v>0</v>
      </c>
      <c r="T292">
        <v>4</v>
      </c>
      <c r="U292">
        <v>4</v>
      </c>
      <c r="V292" t="s">
        <v>51</v>
      </c>
      <c r="W292" t="s">
        <v>460</v>
      </c>
      <c r="AE292" t="s">
        <v>171</v>
      </c>
    </row>
    <row r="293" spans="1:39" x14ac:dyDescent="0.2">
      <c r="A293">
        <v>90089</v>
      </c>
      <c r="B293" t="s">
        <v>451</v>
      </c>
      <c r="C293">
        <v>272</v>
      </c>
      <c r="D293">
        <v>1</v>
      </c>
      <c r="E293" t="s">
        <v>461</v>
      </c>
      <c r="G293" t="s">
        <v>24</v>
      </c>
      <c r="I293" t="s">
        <v>25</v>
      </c>
      <c r="L293" s="1">
        <v>0.4375</v>
      </c>
      <c r="M293" s="1">
        <v>0.5</v>
      </c>
      <c r="N293" t="s">
        <v>453</v>
      </c>
      <c r="O293" t="s">
        <v>92</v>
      </c>
      <c r="P293">
        <v>306</v>
      </c>
      <c r="Q293">
        <v>18</v>
      </c>
      <c r="R293">
        <v>16</v>
      </c>
      <c r="S293">
        <v>25</v>
      </c>
      <c r="T293">
        <v>4</v>
      </c>
      <c r="U293">
        <v>4</v>
      </c>
      <c r="V293" t="s">
        <v>51</v>
      </c>
      <c r="W293" t="s">
        <v>462</v>
      </c>
    </row>
    <row r="294" spans="1:39" x14ac:dyDescent="0.2">
      <c r="A294">
        <v>90629</v>
      </c>
      <c r="B294" t="s">
        <v>451</v>
      </c>
      <c r="C294">
        <v>342</v>
      </c>
      <c r="D294">
        <v>1</v>
      </c>
      <c r="E294" t="s">
        <v>316</v>
      </c>
      <c r="G294" t="s">
        <v>24</v>
      </c>
      <c r="I294" t="s">
        <v>25</v>
      </c>
      <c r="L294" s="1">
        <v>0.4375</v>
      </c>
      <c r="M294" s="1">
        <v>0.5</v>
      </c>
      <c r="N294" t="s">
        <v>284</v>
      </c>
      <c r="O294" t="s">
        <v>285</v>
      </c>
      <c r="P294">
        <v>209</v>
      </c>
      <c r="Q294">
        <v>15</v>
      </c>
      <c r="R294">
        <v>1</v>
      </c>
      <c r="S294">
        <v>25</v>
      </c>
      <c r="T294">
        <v>4</v>
      </c>
      <c r="U294">
        <v>4</v>
      </c>
      <c r="V294" t="s">
        <v>51</v>
      </c>
      <c r="W294" t="s">
        <v>317</v>
      </c>
      <c r="X294" t="s">
        <v>85</v>
      </c>
      <c r="AH294" t="s">
        <v>86</v>
      </c>
      <c r="AL294" t="s">
        <v>27</v>
      </c>
      <c r="AM294" t="s">
        <v>172</v>
      </c>
    </row>
    <row r="295" spans="1:39" x14ac:dyDescent="0.2">
      <c r="A295">
        <v>90444</v>
      </c>
      <c r="B295" t="s">
        <v>451</v>
      </c>
      <c r="C295">
        <v>350</v>
      </c>
      <c r="D295">
        <v>2</v>
      </c>
      <c r="E295" t="s">
        <v>463</v>
      </c>
      <c r="G295" t="s">
        <v>24</v>
      </c>
      <c r="I295" t="s">
        <v>25</v>
      </c>
      <c r="L295" s="1">
        <v>0.61805555555555558</v>
      </c>
      <c r="M295" s="1">
        <v>0.68055555555555558</v>
      </c>
      <c r="N295" t="s">
        <v>459</v>
      </c>
      <c r="O295" t="s">
        <v>102</v>
      </c>
      <c r="P295">
        <v>102</v>
      </c>
      <c r="Q295">
        <v>49</v>
      </c>
      <c r="R295">
        <v>9</v>
      </c>
      <c r="S295">
        <v>25</v>
      </c>
      <c r="T295">
        <v>4</v>
      </c>
      <c r="U295">
        <v>4</v>
      </c>
      <c r="V295" t="s">
        <v>51</v>
      </c>
      <c r="W295" t="s">
        <v>464</v>
      </c>
      <c r="AE295" t="s">
        <v>171</v>
      </c>
    </row>
    <row r="296" spans="1:39" x14ac:dyDescent="0.2">
      <c r="A296">
        <v>90044</v>
      </c>
      <c r="B296" t="s">
        <v>451</v>
      </c>
      <c r="C296" t="s">
        <v>254</v>
      </c>
      <c r="D296">
        <v>1</v>
      </c>
      <c r="E296" t="s">
        <v>386</v>
      </c>
      <c r="N296" t="s">
        <v>50</v>
      </c>
      <c r="Q296">
        <v>25</v>
      </c>
      <c r="R296">
        <v>0</v>
      </c>
      <c r="S296">
        <v>25</v>
      </c>
      <c r="T296">
        <v>0</v>
      </c>
      <c r="U296">
        <v>0</v>
      </c>
      <c r="V296" t="s">
        <v>148</v>
      </c>
    </row>
    <row r="297" spans="1:39" x14ac:dyDescent="0.2">
      <c r="A297">
        <v>90631</v>
      </c>
      <c r="B297" t="s">
        <v>465</v>
      </c>
      <c r="C297">
        <v>111</v>
      </c>
      <c r="D297">
        <v>1</v>
      </c>
      <c r="E297" t="s">
        <v>466</v>
      </c>
      <c r="F297" t="s">
        <v>26</v>
      </c>
      <c r="H297" t="s">
        <v>27</v>
      </c>
      <c r="J297" t="s">
        <v>28</v>
      </c>
      <c r="L297" s="1">
        <v>0.38194444444444442</v>
      </c>
      <c r="M297" s="1">
        <v>0.4236111111111111</v>
      </c>
      <c r="N297" t="s">
        <v>467</v>
      </c>
      <c r="O297" t="s">
        <v>92</v>
      </c>
      <c r="P297">
        <v>107</v>
      </c>
      <c r="Q297">
        <v>18</v>
      </c>
      <c r="R297">
        <v>19</v>
      </c>
      <c r="S297">
        <v>0</v>
      </c>
      <c r="T297">
        <v>4</v>
      </c>
      <c r="U297">
        <v>4</v>
      </c>
      <c r="V297" t="s">
        <v>51</v>
      </c>
      <c r="AC297" t="s">
        <v>217</v>
      </c>
      <c r="AD297" t="s">
        <v>197</v>
      </c>
      <c r="AH297" t="s">
        <v>86</v>
      </c>
      <c r="AL297" t="s">
        <v>27</v>
      </c>
      <c r="AM297" t="s">
        <v>172</v>
      </c>
    </row>
    <row r="298" spans="1:39" x14ac:dyDescent="0.2">
      <c r="A298">
        <v>90632</v>
      </c>
      <c r="B298" t="s">
        <v>465</v>
      </c>
      <c r="C298">
        <v>150</v>
      </c>
      <c r="D298">
        <v>1</v>
      </c>
      <c r="E298" t="s">
        <v>468</v>
      </c>
      <c r="F298" t="s">
        <v>26</v>
      </c>
      <c r="H298" t="s">
        <v>27</v>
      </c>
      <c r="J298" t="s">
        <v>28</v>
      </c>
      <c r="L298" s="1">
        <v>0.43055555555555558</v>
      </c>
      <c r="M298" s="1">
        <v>0.47222222222222221</v>
      </c>
      <c r="N298" t="s">
        <v>469</v>
      </c>
      <c r="O298" t="s">
        <v>92</v>
      </c>
      <c r="P298">
        <v>107</v>
      </c>
      <c r="Q298">
        <v>18</v>
      </c>
      <c r="R298">
        <v>13</v>
      </c>
      <c r="S298">
        <v>25</v>
      </c>
      <c r="T298">
        <v>4</v>
      </c>
      <c r="U298">
        <v>4</v>
      </c>
      <c r="V298" t="s">
        <v>51</v>
      </c>
    </row>
    <row r="299" spans="1:39" x14ac:dyDescent="0.2">
      <c r="A299">
        <v>90640</v>
      </c>
      <c r="B299" t="s">
        <v>465</v>
      </c>
      <c r="C299">
        <v>226</v>
      </c>
      <c r="D299">
        <v>1</v>
      </c>
      <c r="E299" t="s">
        <v>455</v>
      </c>
      <c r="G299" t="s">
        <v>24</v>
      </c>
      <c r="I299" t="s">
        <v>25</v>
      </c>
      <c r="L299" s="1">
        <v>0.36805555555555558</v>
      </c>
      <c r="M299" s="1">
        <v>0.43055555555555558</v>
      </c>
      <c r="N299" t="s">
        <v>456</v>
      </c>
      <c r="O299" t="s">
        <v>102</v>
      </c>
      <c r="P299">
        <v>201</v>
      </c>
      <c r="Q299">
        <v>15</v>
      </c>
      <c r="R299">
        <v>15</v>
      </c>
      <c r="S299">
        <v>0</v>
      </c>
      <c r="T299">
        <v>4</v>
      </c>
      <c r="U299">
        <v>4</v>
      </c>
      <c r="V299" t="s">
        <v>51</v>
      </c>
      <c r="W299" t="s">
        <v>457</v>
      </c>
      <c r="AH299" t="s">
        <v>86</v>
      </c>
    </row>
    <row r="300" spans="1:39" x14ac:dyDescent="0.2">
      <c r="A300">
        <v>90641</v>
      </c>
      <c r="B300" t="s">
        <v>465</v>
      </c>
      <c r="C300">
        <v>246</v>
      </c>
      <c r="D300">
        <v>1</v>
      </c>
      <c r="E300" t="s">
        <v>470</v>
      </c>
      <c r="F300" t="s">
        <v>26</v>
      </c>
      <c r="H300" t="s">
        <v>27</v>
      </c>
      <c r="L300" s="1">
        <v>0.54861111111111116</v>
      </c>
      <c r="M300" s="1">
        <v>0.61111111111111116</v>
      </c>
      <c r="N300" t="s">
        <v>467</v>
      </c>
      <c r="O300" t="s">
        <v>55</v>
      </c>
      <c r="P300">
        <v>119</v>
      </c>
      <c r="Q300">
        <v>18</v>
      </c>
      <c r="R300">
        <v>22</v>
      </c>
      <c r="S300">
        <v>25</v>
      </c>
      <c r="T300">
        <v>4</v>
      </c>
      <c r="U300">
        <v>4</v>
      </c>
      <c r="V300" t="s">
        <v>51</v>
      </c>
      <c r="AH300" t="s">
        <v>86</v>
      </c>
    </row>
    <row r="301" spans="1:39" x14ac:dyDescent="0.2">
      <c r="A301">
        <v>90642</v>
      </c>
      <c r="B301" t="s">
        <v>465</v>
      </c>
      <c r="C301">
        <v>350</v>
      </c>
      <c r="D301">
        <v>1</v>
      </c>
      <c r="E301" t="s">
        <v>471</v>
      </c>
      <c r="F301" t="s">
        <v>26</v>
      </c>
      <c r="H301" t="s">
        <v>27</v>
      </c>
      <c r="L301" s="1">
        <v>0.61805555555555558</v>
      </c>
      <c r="M301" s="1">
        <v>0.68055555555555558</v>
      </c>
      <c r="N301" t="s">
        <v>469</v>
      </c>
      <c r="O301" t="s">
        <v>92</v>
      </c>
      <c r="P301">
        <v>203</v>
      </c>
      <c r="Q301">
        <v>19</v>
      </c>
      <c r="R301">
        <v>13</v>
      </c>
      <c r="S301">
        <v>25</v>
      </c>
      <c r="T301">
        <v>4</v>
      </c>
      <c r="U301">
        <v>4</v>
      </c>
      <c r="V301" t="s">
        <v>51</v>
      </c>
    </row>
    <row r="302" spans="1:39" x14ac:dyDescent="0.2">
      <c r="A302">
        <v>90065</v>
      </c>
      <c r="B302" t="s">
        <v>465</v>
      </c>
      <c r="C302">
        <v>470</v>
      </c>
      <c r="D302">
        <v>1</v>
      </c>
      <c r="E302" t="s">
        <v>472</v>
      </c>
      <c r="F302" t="s">
        <v>26</v>
      </c>
      <c r="L302" s="1">
        <v>0.75</v>
      </c>
      <c r="M302" s="1">
        <v>0.875</v>
      </c>
      <c r="N302" t="s">
        <v>467</v>
      </c>
      <c r="O302" t="s">
        <v>92</v>
      </c>
      <c r="P302">
        <v>107</v>
      </c>
      <c r="Q302">
        <v>25</v>
      </c>
      <c r="R302">
        <v>9</v>
      </c>
      <c r="S302">
        <v>25</v>
      </c>
      <c r="T302">
        <v>4</v>
      </c>
      <c r="U302">
        <v>4</v>
      </c>
      <c r="V302" t="s">
        <v>51</v>
      </c>
    </row>
    <row r="303" spans="1:39" x14ac:dyDescent="0.2">
      <c r="A303">
        <v>90743</v>
      </c>
      <c r="B303" t="s">
        <v>465</v>
      </c>
      <c r="C303">
        <v>550</v>
      </c>
      <c r="D303">
        <v>1</v>
      </c>
      <c r="E303" t="s">
        <v>473</v>
      </c>
      <c r="L303" s="1"/>
      <c r="M303" s="1"/>
      <c r="N303" t="s">
        <v>474</v>
      </c>
      <c r="O303" t="s">
        <v>80</v>
      </c>
      <c r="Q303">
        <v>25</v>
      </c>
      <c r="R303">
        <v>2</v>
      </c>
      <c r="S303">
        <v>25</v>
      </c>
      <c r="T303">
        <v>4</v>
      </c>
      <c r="U303">
        <v>4</v>
      </c>
      <c r="V303" t="s">
        <v>51</v>
      </c>
    </row>
    <row r="304" spans="1:39" x14ac:dyDescent="0.2">
      <c r="A304">
        <v>90744</v>
      </c>
      <c r="B304" t="s">
        <v>465</v>
      </c>
      <c r="C304">
        <v>550</v>
      </c>
      <c r="D304">
        <v>2</v>
      </c>
      <c r="E304" t="s">
        <v>475</v>
      </c>
      <c r="L304" s="1"/>
      <c r="M304" s="1"/>
      <c r="N304" t="s">
        <v>474</v>
      </c>
      <c r="O304" t="s">
        <v>80</v>
      </c>
      <c r="Q304">
        <v>25</v>
      </c>
      <c r="R304">
        <v>4</v>
      </c>
      <c r="S304">
        <v>25</v>
      </c>
      <c r="T304">
        <v>4</v>
      </c>
      <c r="U304">
        <v>4</v>
      </c>
      <c r="V304" t="s">
        <v>51</v>
      </c>
    </row>
    <row r="305" spans="1:35" x14ac:dyDescent="0.2">
      <c r="A305">
        <v>90038</v>
      </c>
      <c r="B305" t="s">
        <v>465</v>
      </c>
      <c r="C305" t="s">
        <v>254</v>
      </c>
      <c r="D305">
        <v>1</v>
      </c>
      <c r="E305" t="s">
        <v>386</v>
      </c>
      <c r="L305" s="1"/>
      <c r="M305" s="1"/>
      <c r="N305" t="s">
        <v>50</v>
      </c>
      <c r="Q305">
        <v>25</v>
      </c>
      <c r="R305">
        <v>0</v>
      </c>
      <c r="S305">
        <v>25</v>
      </c>
      <c r="T305">
        <v>0</v>
      </c>
      <c r="U305">
        <v>0</v>
      </c>
      <c r="V305" t="s">
        <v>148</v>
      </c>
    </row>
    <row r="306" spans="1:35" x14ac:dyDescent="0.2">
      <c r="A306">
        <v>90738</v>
      </c>
      <c r="B306" t="s">
        <v>476</v>
      </c>
      <c r="C306" t="s">
        <v>477</v>
      </c>
      <c r="D306">
        <v>1</v>
      </c>
      <c r="E306" t="s">
        <v>478</v>
      </c>
      <c r="L306" s="1"/>
      <c r="M306" s="1"/>
      <c r="N306" t="s">
        <v>479</v>
      </c>
      <c r="O306" t="s">
        <v>80</v>
      </c>
      <c r="Q306">
        <v>25</v>
      </c>
      <c r="R306">
        <v>4</v>
      </c>
      <c r="S306">
        <v>25</v>
      </c>
      <c r="T306">
        <v>4</v>
      </c>
      <c r="U306">
        <v>4</v>
      </c>
      <c r="V306" t="s">
        <v>51</v>
      </c>
    </row>
    <row r="307" spans="1:35" x14ac:dyDescent="0.2">
      <c r="A307">
        <v>90771</v>
      </c>
      <c r="B307" t="s">
        <v>476</v>
      </c>
      <c r="C307">
        <v>550</v>
      </c>
      <c r="D307">
        <v>1</v>
      </c>
      <c r="E307" t="s">
        <v>480</v>
      </c>
      <c r="H307" t="s">
        <v>27</v>
      </c>
      <c r="L307" s="1">
        <v>0.6875</v>
      </c>
      <c r="M307" s="1">
        <v>0.77083333333333337</v>
      </c>
      <c r="N307" t="s">
        <v>278</v>
      </c>
      <c r="O307" t="s">
        <v>80</v>
      </c>
      <c r="Q307">
        <v>25</v>
      </c>
      <c r="R307">
        <v>5</v>
      </c>
      <c r="S307">
        <v>0</v>
      </c>
      <c r="T307">
        <v>4</v>
      </c>
      <c r="U307">
        <v>4</v>
      </c>
      <c r="V307" t="s">
        <v>51</v>
      </c>
    </row>
    <row r="308" spans="1:35" x14ac:dyDescent="0.2">
      <c r="A308">
        <v>90772</v>
      </c>
      <c r="B308" t="s">
        <v>476</v>
      </c>
      <c r="C308">
        <v>550</v>
      </c>
      <c r="D308">
        <v>2</v>
      </c>
      <c r="E308" t="s">
        <v>481</v>
      </c>
      <c r="H308" t="s">
        <v>27</v>
      </c>
      <c r="L308" s="1">
        <v>0.6875</v>
      </c>
      <c r="M308" s="1">
        <v>0.77083333333333337</v>
      </c>
      <c r="N308" t="s">
        <v>278</v>
      </c>
      <c r="O308" t="s">
        <v>80</v>
      </c>
      <c r="Q308">
        <v>25</v>
      </c>
      <c r="R308">
        <v>3</v>
      </c>
      <c r="S308">
        <v>0</v>
      </c>
      <c r="T308">
        <v>4</v>
      </c>
      <c r="U308">
        <v>4</v>
      </c>
      <c r="V308" t="s">
        <v>51</v>
      </c>
    </row>
    <row r="309" spans="1:35" x14ac:dyDescent="0.2">
      <c r="A309">
        <v>90527</v>
      </c>
      <c r="B309" t="s">
        <v>476</v>
      </c>
      <c r="C309">
        <v>590</v>
      </c>
      <c r="D309" t="s">
        <v>482</v>
      </c>
      <c r="E309" t="s">
        <v>159</v>
      </c>
      <c r="L309" s="1"/>
      <c r="M309" s="1"/>
      <c r="N309" t="s">
        <v>483</v>
      </c>
      <c r="Q309">
        <v>25</v>
      </c>
      <c r="R309">
        <v>0</v>
      </c>
      <c r="S309">
        <v>25</v>
      </c>
      <c r="V309" t="s">
        <v>148</v>
      </c>
    </row>
    <row r="310" spans="1:35" x14ac:dyDescent="0.2">
      <c r="A310">
        <v>90021</v>
      </c>
      <c r="B310" t="s">
        <v>476</v>
      </c>
      <c r="C310">
        <v>600</v>
      </c>
      <c r="D310" t="s">
        <v>484</v>
      </c>
      <c r="E310" t="s">
        <v>281</v>
      </c>
      <c r="L310" s="1"/>
      <c r="M310" s="1"/>
      <c r="N310" t="s">
        <v>485</v>
      </c>
      <c r="Q310">
        <v>25</v>
      </c>
      <c r="R310">
        <v>0</v>
      </c>
      <c r="S310">
        <v>25</v>
      </c>
      <c r="V310" t="s">
        <v>148</v>
      </c>
    </row>
    <row r="311" spans="1:35" x14ac:dyDescent="0.2">
      <c r="A311">
        <v>90039</v>
      </c>
      <c r="B311" t="s">
        <v>476</v>
      </c>
      <c r="C311" t="s">
        <v>254</v>
      </c>
      <c r="D311">
        <v>1</v>
      </c>
      <c r="E311" t="s">
        <v>386</v>
      </c>
      <c r="L311" s="1"/>
      <c r="M311" s="1"/>
      <c r="N311" t="s">
        <v>50</v>
      </c>
      <c r="Q311">
        <v>25</v>
      </c>
      <c r="R311">
        <v>0</v>
      </c>
      <c r="S311">
        <v>25</v>
      </c>
      <c r="T311">
        <v>0</v>
      </c>
      <c r="U311">
        <v>0</v>
      </c>
      <c r="V311" t="s">
        <v>148</v>
      </c>
    </row>
    <row r="312" spans="1:35" x14ac:dyDescent="0.2">
      <c r="A312">
        <v>90078</v>
      </c>
      <c r="B312" t="s">
        <v>486</v>
      </c>
      <c r="C312">
        <v>120</v>
      </c>
      <c r="D312">
        <v>1</v>
      </c>
      <c r="E312" t="s">
        <v>487</v>
      </c>
      <c r="G312" t="s">
        <v>24</v>
      </c>
      <c r="I312" t="s">
        <v>25</v>
      </c>
      <c r="L312" s="1">
        <v>0.54861111111111116</v>
      </c>
      <c r="M312" s="1">
        <v>0.61111111111111116</v>
      </c>
      <c r="N312" t="s">
        <v>441</v>
      </c>
      <c r="O312" t="s">
        <v>55</v>
      </c>
      <c r="P312">
        <v>119</v>
      </c>
      <c r="Q312">
        <v>24</v>
      </c>
      <c r="R312">
        <v>25</v>
      </c>
      <c r="S312">
        <v>25</v>
      </c>
      <c r="T312">
        <v>4</v>
      </c>
      <c r="U312">
        <v>4</v>
      </c>
      <c r="V312" t="s">
        <v>51</v>
      </c>
      <c r="AE312" t="s">
        <v>171</v>
      </c>
      <c r="AH312" t="s">
        <v>86</v>
      </c>
      <c r="AI312" t="s">
        <v>169</v>
      </c>
    </row>
    <row r="313" spans="1:35" x14ac:dyDescent="0.2">
      <c r="A313">
        <v>90079</v>
      </c>
      <c r="B313" t="s">
        <v>486</v>
      </c>
      <c r="C313">
        <v>160</v>
      </c>
      <c r="D313">
        <v>1</v>
      </c>
      <c r="E313" t="s">
        <v>488</v>
      </c>
      <c r="H313" t="s">
        <v>27</v>
      </c>
      <c r="L313" s="1">
        <v>0.75</v>
      </c>
      <c r="M313" s="1">
        <v>0.8125</v>
      </c>
      <c r="N313" t="s">
        <v>489</v>
      </c>
      <c r="O313" t="s">
        <v>92</v>
      </c>
      <c r="P313">
        <v>306</v>
      </c>
      <c r="Q313">
        <v>19</v>
      </c>
      <c r="R313">
        <v>7</v>
      </c>
      <c r="S313">
        <v>25</v>
      </c>
      <c r="T313">
        <v>2</v>
      </c>
      <c r="U313">
        <v>2</v>
      </c>
      <c r="V313" t="s">
        <v>51</v>
      </c>
      <c r="W313" t="s">
        <v>490</v>
      </c>
      <c r="AE313" t="s">
        <v>171</v>
      </c>
      <c r="AI313" t="s">
        <v>169</v>
      </c>
    </row>
    <row r="314" spans="1:35" x14ac:dyDescent="0.2">
      <c r="A314">
        <v>90425</v>
      </c>
      <c r="B314" t="s">
        <v>486</v>
      </c>
      <c r="C314">
        <v>250</v>
      </c>
      <c r="D314">
        <v>1</v>
      </c>
      <c r="E314" t="s">
        <v>458</v>
      </c>
      <c r="F314" t="s">
        <v>26</v>
      </c>
      <c r="H314" t="s">
        <v>27</v>
      </c>
      <c r="L314" s="1">
        <v>0.47916666666666669</v>
      </c>
      <c r="M314" s="1">
        <v>0.54166666666666663</v>
      </c>
      <c r="N314" t="s">
        <v>459</v>
      </c>
      <c r="O314" t="s">
        <v>92</v>
      </c>
      <c r="P314">
        <v>306</v>
      </c>
      <c r="Q314">
        <v>49</v>
      </c>
      <c r="R314">
        <v>10</v>
      </c>
      <c r="S314">
        <v>25</v>
      </c>
      <c r="T314">
        <v>4</v>
      </c>
      <c r="U314">
        <v>4</v>
      </c>
      <c r="V314" t="s">
        <v>51</v>
      </c>
      <c r="W314" t="s">
        <v>460</v>
      </c>
      <c r="AE314" t="s">
        <v>171</v>
      </c>
    </row>
    <row r="315" spans="1:35" x14ac:dyDescent="0.2">
      <c r="A315">
        <v>90025</v>
      </c>
      <c r="B315" t="s">
        <v>486</v>
      </c>
      <c r="C315">
        <v>290</v>
      </c>
      <c r="D315" t="s">
        <v>491</v>
      </c>
      <c r="E315" t="s">
        <v>159</v>
      </c>
      <c r="L315" s="1"/>
      <c r="M315" s="1"/>
      <c r="N315" t="s">
        <v>441</v>
      </c>
      <c r="Q315">
        <v>25</v>
      </c>
      <c r="R315">
        <v>0</v>
      </c>
      <c r="S315">
        <v>25</v>
      </c>
      <c r="V315" t="s">
        <v>148</v>
      </c>
    </row>
    <row r="316" spans="1:35" x14ac:dyDescent="0.2">
      <c r="A316">
        <v>90671</v>
      </c>
      <c r="B316" t="s">
        <v>486</v>
      </c>
      <c r="C316">
        <v>307</v>
      </c>
      <c r="D316">
        <v>1</v>
      </c>
      <c r="E316" t="s">
        <v>492</v>
      </c>
      <c r="G316" t="s">
        <v>24</v>
      </c>
      <c r="I316" t="s">
        <v>25</v>
      </c>
      <c r="L316" s="1">
        <v>0.36805555555555558</v>
      </c>
      <c r="M316" s="1">
        <v>0.43055555555555558</v>
      </c>
      <c r="N316" t="s">
        <v>441</v>
      </c>
      <c r="O316" t="s">
        <v>92</v>
      </c>
      <c r="P316">
        <v>105</v>
      </c>
      <c r="Q316">
        <v>19</v>
      </c>
      <c r="R316">
        <v>16</v>
      </c>
      <c r="S316">
        <v>25</v>
      </c>
      <c r="T316">
        <v>4</v>
      </c>
      <c r="U316">
        <v>4</v>
      </c>
      <c r="V316" t="s">
        <v>51</v>
      </c>
      <c r="AE316" t="s">
        <v>171</v>
      </c>
      <c r="AH316" t="s">
        <v>86</v>
      </c>
    </row>
    <row r="317" spans="1:35" x14ac:dyDescent="0.2">
      <c r="A317">
        <v>90424</v>
      </c>
      <c r="B317" t="s">
        <v>486</v>
      </c>
      <c r="C317">
        <v>350</v>
      </c>
      <c r="D317">
        <v>1</v>
      </c>
      <c r="E317" t="s">
        <v>463</v>
      </c>
      <c r="G317" t="s">
        <v>24</v>
      </c>
      <c r="I317" t="s">
        <v>25</v>
      </c>
      <c r="L317" s="1">
        <v>0.61805555555555558</v>
      </c>
      <c r="M317" s="1">
        <v>0.68055555555555558</v>
      </c>
      <c r="N317" t="s">
        <v>459</v>
      </c>
      <c r="O317" t="s">
        <v>102</v>
      </c>
      <c r="P317">
        <v>102</v>
      </c>
      <c r="Q317">
        <v>49</v>
      </c>
      <c r="R317">
        <v>7</v>
      </c>
      <c r="S317">
        <v>25</v>
      </c>
      <c r="T317">
        <v>4</v>
      </c>
      <c r="U317">
        <v>4</v>
      </c>
      <c r="V317" t="s">
        <v>51</v>
      </c>
      <c r="W317" t="s">
        <v>464</v>
      </c>
      <c r="AE317" t="s">
        <v>171</v>
      </c>
    </row>
    <row r="318" spans="1:35" x14ac:dyDescent="0.2">
      <c r="A318">
        <v>90674</v>
      </c>
      <c r="B318" t="s">
        <v>486</v>
      </c>
      <c r="C318">
        <v>350</v>
      </c>
      <c r="D318">
        <v>2</v>
      </c>
      <c r="E318" t="s">
        <v>493</v>
      </c>
      <c r="G318" t="s">
        <v>24</v>
      </c>
      <c r="I318" t="s">
        <v>25</v>
      </c>
      <c r="L318" s="1">
        <v>0.54861111111111116</v>
      </c>
      <c r="M318" s="1">
        <v>0.61111111111111116</v>
      </c>
      <c r="N318" t="s">
        <v>459</v>
      </c>
      <c r="O318" t="s">
        <v>92</v>
      </c>
      <c r="P318">
        <v>105</v>
      </c>
      <c r="Q318">
        <v>19</v>
      </c>
      <c r="R318">
        <v>5</v>
      </c>
      <c r="S318">
        <v>25</v>
      </c>
      <c r="T318">
        <v>4</v>
      </c>
      <c r="U318">
        <v>4</v>
      </c>
      <c r="V318" t="s">
        <v>51</v>
      </c>
      <c r="W318" t="s">
        <v>494</v>
      </c>
    </row>
    <row r="319" spans="1:35" x14ac:dyDescent="0.2">
      <c r="A319">
        <v>90716</v>
      </c>
      <c r="B319" t="s">
        <v>486</v>
      </c>
      <c r="C319">
        <v>390</v>
      </c>
      <c r="D319" t="s">
        <v>491</v>
      </c>
      <c r="E319" t="s">
        <v>159</v>
      </c>
      <c r="N319" t="s">
        <v>441</v>
      </c>
      <c r="Q319">
        <v>25</v>
      </c>
      <c r="R319">
        <v>2</v>
      </c>
      <c r="S319">
        <v>25</v>
      </c>
      <c r="V319" t="s">
        <v>148</v>
      </c>
    </row>
    <row r="320" spans="1:35" x14ac:dyDescent="0.2">
      <c r="A320">
        <v>90359</v>
      </c>
      <c r="B320" t="s">
        <v>495</v>
      </c>
      <c r="C320">
        <v>101</v>
      </c>
      <c r="D320">
        <v>1</v>
      </c>
      <c r="E320" t="s">
        <v>496</v>
      </c>
      <c r="F320" t="s">
        <v>26</v>
      </c>
      <c r="H320" t="s">
        <v>27</v>
      </c>
      <c r="J320" t="s">
        <v>28</v>
      </c>
      <c r="L320" s="1">
        <v>0.43055555555555558</v>
      </c>
      <c r="M320" s="1">
        <v>0.47222222222222221</v>
      </c>
      <c r="N320" t="s">
        <v>497</v>
      </c>
      <c r="O320" t="s">
        <v>80</v>
      </c>
      <c r="Q320">
        <v>19</v>
      </c>
      <c r="R320">
        <v>17</v>
      </c>
      <c r="S320">
        <v>0</v>
      </c>
      <c r="T320">
        <v>4</v>
      </c>
      <c r="U320">
        <v>4</v>
      </c>
      <c r="V320" t="s">
        <v>51</v>
      </c>
      <c r="AG320" t="s">
        <v>427</v>
      </c>
    </row>
    <row r="321" spans="1:33" x14ac:dyDescent="0.2">
      <c r="A321">
        <v>90776</v>
      </c>
      <c r="B321" t="s">
        <v>495</v>
      </c>
      <c r="C321">
        <v>290</v>
      </c>
      <c r="D321" t="s">
        <v>498</v>
      </c>
      <c r="E321" t="s">
        <v>159</v>
      </c>
      <c r="N321" t="s">
        <v>497</v>
      </c>
      <c r="Q321">
        <v>25</v>
      </c>
      <c r="R321">
        <v>1</v>
      </c>
      <c r="S321">
        <v>0</v>
      </c>
      <c r="T321">
        <v>4</v>
      </c>
      <c r="U321">
        <v>4</v>
      </c>
      <c r="V321" t="s">
        <v>148</v>
      </c>
    </row>
    <row r="322" spans="1:33" x14ac:dyDescent="0.2">
      <c r="A322">
        <v>90235</v>
      </c>
      <c r="B322" t="s">
        <v>499</v>
      </c>
      <c r="C322">
        <v>101</v>
      </c>
      <c r="D322">
        <v>1</v>
      </c>
      <c r="E322" t="s">
        <v>500</v>
      </c>
      <c r="F322" t="s">
        <v>26</v>
      </c>
      <c r="H322" t="s">
        <v>27</v>
      </c>
      <c r="J322" t="s">
        <v>28</v>
      </c>
      <c r="L322" s="1">
        <v>0.38194444444444442</v>
      </c>
      <c r="M322" s="1">
        <v>0.4236111111111111</v>
      </c>
      <c r="N322" t="s">
        <v>91</v>
      </c>
      <c r="O322" t="s">
        <v>55</v>
      </c>
      <c r="P322">
        <v>119</v>
      </c>
      <c r="Q322">
        <v>19</v>
      </c>
      <c r="R322">
        <v>20</v>
      </c>
      <c r="S322">
        <v>0</v>
      </c>
      <c r="T322">
        <v>4</v>
      </c>
      <c r="U322">
        <v>4</v>
      </c>
      <c r="V322" t="s">
        <v>51</v>
      </c>
      <c r="AG322" t="s">
        <v>427</v>
      </c>
    </row>
    <row r="323" spans="1:33" x14ac:dyDescent="0.2">
      <c r="A323">
        <v>90416</v>
      </c>
      <c r="B323" t="s">
        <v>499</v>
      </c>
      <c r="C323">
        <v>111</v>
      </c>
      <c r="D323">
        <v>1</v>
      </c>
      <c r="E323" t="s">
        <v>501</v>
      </c>
      <c r="F323" t="s">
        <v>26</v>
      </c>
      <c r="H323" t="s">
        <v>27</v>
      </c>
      <c r="J323" t="s">
        <v>28</v>
      </c>
      <c r="L323" s="1">
        <v>0.43055555555555558</v>
      </c>
      <c r="M323" s="1">
        <v>0.47222222222222221</v>
      </c>
      <c r="N323" t="s">
        <v>91</v>
      </c>
      <c r="O323" t="s">
        <v>92</v>
      </c>
      <c r="P323">
        <v>320</v>
      </c>
      <c r="Q323">
        <v>19</v>
      </c>
      <c r="R323">
        <v>3</v>
      </c>
      <c r="S323">
        <v>25</v>
      </c>
      <c r="T323">
        <v>4</v>
      </c>
      <c r="U323">
        <v>4</v>
      </c>
      <c r="V323" t="s">
        <v>51</v>
      </c>
      <c r="AG323" t="s">
        <v>427</v>
      </c>
    </row>
    <row r="324" spans="1:33" x14ac:dyDescent="0.2">
      <c r="A324">
        <v>90669</v>
      </c>
      <c r="B324" t="s">
        <v>499</v>
      </c>
      <c r="C324">
        <v>360</v>
      </c>
      <c r="D324">
        <v>1</v>
      </c>
      <c r="E324" t="s">
        <v>502</v>
      </c>
      <c r="F324" t="s">
        <v>26</v>
      </c>
      <c r="H324" t="s">
        <v>27</v>
      </c>
      <c r="J324" t="s">
        <v>28</v>
      </c>
      <c r="L324" s="1">
        <v>0.43055555555555558</v>
      </c>
      <c r="M324" s="1">
        <v>0.47222222222222221</v>
      </c>
      <c r="N324" t="s">
        <v>196</v>
      </c>
      <c r="O324" t="s">
        <v>285</v>
      </c>
      <c r="P324">
        <v>2</v>
      </c>
      <c r="Q324">
        <v>19</v>
      </c>
      <c r="R324">
        <v>4</v>
      </c>
      <c r="S324">
        <v>0</v>
      </c>
      <c r="T324">
        <v>4</v>
      </c>
      <c r="U324">
        <v>4</v>
      </c>
      <c r="V324" t="s">
        <v>51</v>
      </c>
      <c r="Y324" t="s">
        <v>89</v>
      </c>
    </row>
    <row r="325" spans="1:33" x14ac:dyDescent="0.2">
      <c r="A325">
        <v>90143</v>
      </c>
      <c r="B325" t="s">
        <v>503</v>
      </c>
      <c r="C325">
        <v>100</v>
      </c>
      <c r="D325">
        <v>1</v>
      </c>
      <c r="E325" t="s">
        <v>504</v>
      </c>
      <c r="G325" t="s">
        <v>24</v>
      </c>
      <c r="I325" t="s">
        <v>25</v>
      </c>
      <c r="L325" s="1">
        <v>0.36805555555555558</v>
      </c>
      <c r="M325" s="1">
        <v>0.43055555555555558</v>
      </c>
      <c r="N325" t="s">
        <v>505</v>
      </c>
      <c r="O325" t="s">
        <v>102</v>
      </c>
      <c r="P325">
        <v>102</v>
      </c>
      <c r="Q325">
        <v>16</v>
      </c>
      <c r="R325">
        <v>17</v>
      </c>
      <c r="S325">
        <v>25</v>
      </c>
      <c r="T325">
        <v>4</v>
      </c>
      <c r="U325">
        <v>4</v>
      </c>
      <c r="V325" t="s">
        <v>51</v>
      </c>
      <c r="AA325" t="s">
        <v>506</v>
      </c>
    </row>
    <row r="326" spans="1:33" x14ac:dyDescent="0.2">
      <c r="A326">
        <v>90143</v>
      </c>
      <c r="B326" t="s">
        <v>503</v>
      </c>
      <c r="C326">
        <v>100</v>
      </c>
      <c r="D326">
        <v>1</v>
      </c>
      <c r="E326" t="s">
        <v>504</v>
      </c>
      <c r="G326" t="s">
        <v>24</v>
      </c>
      <c r="L326" s="1">
        <v>0.36805555555555558</v>
      </c>
      <c r="M326" s="1">
        <v>0.43055555555555558</v>
      </c>
      <c r="N326" t="s">
        <v>505</v>
      </c>
      <c r="O326" t="s">
        <v>102</v>
      </c>
      <c r="P326">
        <v>240</v>
      </c>
      <c r="Q326">
        <v>16</v>
      </c>
      <c r="R326">
        <v>17</v>
      </c>
      <c r="S326">
        <v>25</v>
      </c>
      <c r="T326">
        <v>4</v>
      </c>
      <c r="U326">
        <v>4</v>
      </c>
      <c r="V326" t="s">
        <v>51</v>
      </c>
      <c r="AA326" t="s">
        <v>506</v>
      </c>
    </row>
    <row r="327" spans="1:33" x14ac:dyDescent="0.2">
      <c r="A327">
        <v>90144</v>
      </c>
      <c r="B327" t="s">
        <v>503</v>
      </c>
      <c r="C327">
        <v>100</v>
      </c>
      <c r="D327">
        <v>2</v>
      </c>
      <c r="E327" t="s">
        <v>504</v>
      </c>
      <c r="G327" t="s">
        <v>24</v>
      </c>
      <c r="L327" s="1">
        <v>0.54861111111111116</v>
      </c>
      <c r="M327" s="1">
        <v>0.61111111111111116</v>
      </c>
      <c r="N327" t="s">
        <v>507</v>
      </c>
      <c r="O327" t="s">
        <v>102</v>
      </c>
      <c r="P327">
        <v>111</v>
      </c>
      <c r="Q327">
        <v>16</v>
      </c>
      <c r="R327">
        <v>15</v>
      </c>
      <c r="S327">
        <v>25</v>
      </c>
      <c r="T327">
        <v>4</v>
      </c>
      <c r="U327">
        <v>4</v>
      </c>
      <c r="V327" t="s">
        <v>51</v>
      </c>
      <c r="AA327" t="s">
        <v>506</v>
      </c>
    </row>
    <row r="328" spans="1:33" x14ac:dyDescent="0.2">
      <c r="A328">
        <v>90144</v>
      </c>
      <c r="B328" t="s">
        <v>503</v>
      </c>
      <c r="C328">
        <v>100</v>
      </c>
      <c r="D328">
        <v>2</v>
      </c>
      <c r="E328" t="s">
        <v>504</v>
      </c>
      <c r="G328" t="s">
        <v>24</v>
      </c>
      <c r="I328" t="s">
        <v>25</v>
      </c>
      <c r="L328" s="1">
        <v>0.54861111111111116</v>
      </c>
      <c r="M328" s="1">
        <v>0.61111111111111116</v>
      </c>
      <c r="N328" t="s">
        <v>507</v>
      </c>
      <c r="O328" t="s">
        <v>102</v>
      </c>
      <c r="P328">
        <v>114</v>
      </c>
      <c r="Q328">
        <v>16</v>
      </c>
      <c r="R328">
        <v>15</v>
      </c>
      <c r="S328">
        <v>25</v>
      </c>
      <c r="T328">
        <v>4</v>
      </c>
      <c r="U328">
        <v>4</v>
      </c>
      <c r="V328" t="s">
        <v>51</v>
      </c>
      <c r="AA328" t="s">
        <v>506</v>
      </c>
    </row>
    <row r="329" spans="1:33" x14ac:dyDescent="0.2">
      <c r="A329">
        <v>90146</v>
      </c>
      <c r="B329" t="s">
        <v>503</v>
      </c>
      <c r="C329">
        <v>105</v>
      </c>
      <c r="D329">
        <v>1</v>
      </c>
      <c r="E329" t="s">
        <v>508</v>
      </c>
      <c r="F329" t="s">
        <v>26</v>
      </c>
      <c r="H329" t="s">
        <v>27</v>
      </c>
      <c r="J329" t="s">
        <v>28</v>
      </c>
      <c r="L329" s="1">
        <v>0.43055555555555558</v>
      </c>
      <c r="M329" s="1">
        <v>0.47222222222222221</v>
      </c>
      <c r="N329" t="s">
        <v>201</v>
      </c>
      <c r="O329" t="s">
        <v>102</v>
      </c>
      <c r="P329">
        <v>114</v>
      </c>
      <c r="Q329">
        <v>22</v>
      </c>
      <c r="R329">
        <v>22</v>
      </c>
      <c r="S329">
        <v>0</v>
      </c>
      <c r="T329">
        <v>4</v>
      </c>
      <c r="U329">
        <v>4</v>
      </c>
      <c r="V329" t="s">
        <v>51</v>
      </c>
      <c r="AA329" t="s">
        <v>506</v>
      </c>
    </row>
    <row r="330" spans="1:33" x14ac:dyDescent="0.2">
      <c r="A330">
        <v>90147</v>
      </c>
      <c r="B330" t="s">
        <v>503</v>
      </c>
      <c r="C330">
        <v>130</v>
      </c>
      <c r="D330">
        <v>1</v>
      </c>
      <c r="E330" t="s">
        <v>509</v>
      </c>
      <c r="J330" t="s">
        <v>28</v>
      </c>
      <c r="L330" s="1">
        <v>0.43055555555555558</v>
      </c>
      <c r="M330" s="1">
        <v>0.47222222222222221</v>
      </c>
      <c r="N330" t="s">
        <v>510</v>
      </c>
      <c r="O330" t="s">
        <v>102</v>
      </c>
      <c r="P330">
        <v>111</v>
      </c>
      <c r="Q330">
        <v>22</v>
      </c>
      <c r="R330">
        <v>12</v>
      </c>
      <c r="S330">
        <v>25</v>
      </c>
      <c r="T330">
        <v>4</v>
      </c>
      <c r="U330">
        <v>4</v>
      </c>
      <c r="V330" t="s">
        <v>51</v>
      </c>
      <c r="AA330" t="s">
        <v>506</v>
      </c>
    </row>
    <row r="331" spans="1:33" x14ac:dyDescent="0.2">
      <c r="A331">
        <v>90147</v>
      </c>
      <c r="B331" t="s">
        <v>503</v>
      </c>
      <c r="C331">
        <v>130</v>
      </c>
      <c r="D331">
        <v>1</v>
      </c>
      <c r="E331" t="s">
        <v>509</v>
      </c>
      <c r="F331" t="s">
        <v>26</v>
      </c>
      <c r="H331" t="s">
        <v>27</v>
      </c>
      <c r="J331" t="s">
        <v>28</v>
      </c>
      <c r="L331" s="1">
        <v>0.43055555555555558</v>
      </c>
      <c r="M331" s="1">
        <v>0.47222222222222221</v>
      </c>
      <c r="N331" t="s">
        <v>510</v>
      </c>
      <c r="O331" t="s">
        <v>102</v>
      </c>
      <c r="P331">
        <v>102</v>
      </c>
      <c r="Q331">
        <v>22</v>
      </c>
      <c r="R331">
        <v>12</v>
      </c>
      <c r="S331">
        <v>25</v>
      </c>
      <c r="T331">
        <v>4</v>
      </c>
      <c r="U331">
        <v>4</v>
      </c>
      <c r="V331" t="s">
        <v>51</v>
      </c>
      <c r="AA331" t="s">
        <v>506</v>
      </c>
    </row>
    <row r="332" spans="1:33" x14ac:dyDescent="0.2">
      <c r="A332">
        <v>90617</v>
      </c>
      <c r="B332" t="s">
        <v>503</v>
      </c>
      <c r="C332">
        <v>140</v>
      </c>
      <c r="D332">
        <v>1</v>
      </c>
      <c r="E332" t="s">
        <v>511</v>
      </c>
      <c r="G332" t="s">
        <v>24</v>
      </c>
      <c r="I332" t="s">
        <v>25</v>
      </c>
      <c r="L332" s="1">
        <v>0.36805555555555558</v>
      </c>
      <c r="M332" s="1">
        <v>0.43055555555555558</v>
      </c>
      <c r="N332" t="s">
        <v>507</v>
      </c>
      <c r="O332" t="s">
        <v>102</v>
      </c>
      <c r="P332">
        <v>114</v>
      </c>
      <c r="Q332">
        <v>20</v>
      </c>
      <c r="R332">
        <v>17</v>
      </c>
      <c r="S332">
        <v>25</v>
      </c>
      <c r="T332">
        <v>4</v>
      </c>
      <c r="U332">
        <v>4</v>
      </c>
      <c r="V332" t="s">
        <v>51</v>
      </c>
      <c r="Z332" t="s">
        <v>175</v>
      </c>
    </row>
    <row r="333" spans="1:33" x14ac:dyDescent="0.2">
      <c r="A333">
        <v>90309</v>
      </c>
      <c r="B333" t="s">
        <v>503</v>
      </c>
      <c r="C333">
        <v>211</v>
      </c>
      <c r="D333">
        <v>1</v>
      </c>
      <c r="E333" t="s">
        <v>512</v>
      </c>
      <c r="F333" t="s">
        <v>26</v>
      </c>
      <c r="H333" t="s">
        <v>27</v>
      </c>
      <c r="J333" t="s">
        <v>28</v>
      </c>
      <c r="L333" s="1">
        <v>0.43055555555555558</v>
      </c>
      <c r="M333" s="1">
        <v>0.47222222222222221</v>
      </c>
      <c r="N333" t="s">
        <v>513</v>
      </c>
      <c r="O333" t="s">
        <v>229</v>
      </c>
      <c r="P333" t="s">
        <v>312</v>
      </c>
      <c r="Q333">
        <v>49</v>
      </c>
      <c r="R333">
        <v>2</v>
      </c>
      <c r="S333">
        <v>25</v>
      </c>
      <c r="T333">
        <v>4</v>
      </c>
      <c r="U333">
        <v>4</v>
      </c>
      <c r="V333" t="s">
        <v>51</v>
      </c>
      <c r="W333" t="s">
        <v>514</v>
      </c>
      <c r="Z333" t="s">
        <v>175</v>
      </c>
    </row>
    <row r="334" spans="1:33" x14ac:dyDescent="0.2">
      <c r="A334">
        <v>90148</v>
      </c>
      <c r="B334" t="s">
        <v>503</v>
      </c>
      <c r="C334">
        <v>241</v>
      </c>
      <c r="D334">
        <v>1</v>
      </c>
      <c r="E334" t="s">
        <v>515</v>
      </c>
      <c r="F334" t="s">
        <v>26</v>
      </c>
      <c r="H334" t="s">
        <v>27</v>
      </c>
      <c r="J334" t="s">
        <v>28</v>
      </c>
      <c r="L334" s="1">
        <v>0.47916666666666669</v>
      </c>
      <c r="M334" s="1">
        <v>0.52083333333333337</v>
      </c>
      <c r="N334" t="s">
        <v>510</v>
      </c>
      <c r="O334" t="s">
        <v>102</v>
      </c>
      <c r="P334">
        <v>102</v>
      </c>
      <c r="Q334">
        <v>49</v>
      </c>
      <c r="R334">
        <v>13</v>
      </c>
      <c r="S334">
        <v>25</v>
      </c>
      <c r="T334">
        <v>6</v>
      </c>
      <c r="U334">
        <v>6</v>
      </c>
      <c r="V334" t="s">
        <v>51</v>
      </c>
      <c r="Z334" t="s">
        <v>175</v>
      </c>
    </row>
    <row r="335" spans="1:33" x14ac:dyDescent="0.2">
      <c r="A335">
        <v>90148</v>
      </c>
      <c r="B335" t="s">
        <v>503</v>
      </c>
      <c r="C335">
        <v>241</v>
      </c>
      <c r="D335">
        <v>1</v>
      </c>
      <c r="E335" t="s">
        <v>515</v>
      </c>
      <c r="G335" t="s">
        <v>24</v>
      </c>
      <c r="I335" t="s">
        <v>25</v>
      </c>
      <c r="L335" s="1">
        <v>0.50347222222222221</v>
      </c>
      <c r="M335" s="1">
        <v>0.53819444444444442</v>
      </c>
      <c r="N335" t="s">
        <v>510</v>
      </c>
      <c r="O335" t="s">
        <v>102</v>
      </c>
      <c r="P335">
        <v>111</v>
      </c>
      <c r="Q335">
        <v>49</v>
      </c>
      <c r="R335">
        <v>13</v>
      </c>
      <c r="S335">
        <v>25</v>
      </c>
      <c r="T335">
        <v>6</v>
      </c>
      <c r="U335">
        <v>6</v>
      </c>
      <c r="V335" t="s">
        <v>51</v>
      </c>
      <c r="Z335" t="s">
        <v>175</v>
      </c>
    </row>
    <row r="336" spans="1:33" x14ac:dyDescent="0.2">
      <c r="A336">
        <v>90448</v>
      </c>
      <c r="B336" t="s">
        <v>503</v>
      </c>
      <c r="C336">
        <v>290</v>
      </c>
      <c r="D336" t="s">
        <v>516</v>
      </c>
      <c r="E336" t="s">
        <v>159</v>
      </c>
      <c r="L336" s="1"/>
      <c r="M336" s="1"/>
      <c r="N336" t="s">
        <v>510</v>
      </c>
      <c r="Q336">
        <v>25</v>
      </c>
      <c r="R336">
        <v>1</v>
      </c>
      <c r="S336">
        <v>25</v>
      </c>
      <c r="V336" t="s">
        <v>148</v>
      </c>
    </row>
    <row r="337" spans="1:28" x14ac:dyDescent="0.2">
      <c r="A337">
        <v>90149</v>
      </c>
      <c r="B337" t="s">
        <v>503</v>
      </c>
      <c r="C337">
        <v>310</v>
      </c>
      <c r="D337">
        <v>1</v>
      </c>
      <c r="E337" t="s">
        <v>517</v>
      </c>
      <c r="F337" t="s">
        <v>26</v>
      </c>
      <c r="H337" t="s">
        <v>27</v>
      </c>
      <c r="J337" t="s">
        <v>28</v>
      </c>
      <c r="L337" s="1">
        <v>0.47916666666666669</v>
      </c>
      <c r="M337" s="1">
        <v>0.52083333333333337</v>
      </c>
      <c r="N337" t="s">
        <v>505</v>
      </c>
      <c r="O337" t="s">
        <v>102</v>
      </c>
      <c r="P337">
        <v>103</v>
      </c>
      <c r="Q337">
        <v>49</v>
      </c>
      <c r="R337">
        <v>11</v>
      </c>
      <c r="S337">
        <v>25</v>
      </c>
      <c r="T337">
        <v>4</v>
      </c>
      <c r="U337">
        <v>4</v>
      </c>
      <c r="V337" t="s">
        <v>51</v>
      </c>
    </row>
    <row r="338" spans="1:28" x14ac:dyDescent="0.2">
      <c r="A338">
        <v>90150</v>
      </c>
      <c r="B338" t="s">
        <v>503</v>
      </c>
      <c r="C338">
        <v>316</v>
      </c>
      <c r="D338">
        <v>1</v>
      </c>
      <c r="E338" t="s">
        <v>518</v>
      </c>
      <c r="F338" t="s">
        <v>26</v>
      </c>
      <c r="H338" t="s">
        <v>27</v>
      </c>
      <c r="J338" t="s">
        <v>28</v>
      </c>
      <c r="L338" s="1">
        <v>0.43055555555555558</v>
      </c>
      <c r="M338" s="1">
        <v>0.47222222222222221</v>
      </c>
      <c r="N338" t="s">
        <v>505</v>
      </c>
      <c r="O338" t="s">
        <v>102</v>
      </c>
      <c r="P338">
        <v>103</v>
      </c>
      <c r="Q338">
        <v>49</v>
      </c>
      <c r="R338">
        <v>10</v>
      </c>
      <c r="S338">
        <v>25</v>
      </c>
      <c r="T338">
        <v>4</v>
      </c>
      <c r="U338">
        <v>4</v>
      </c>
      <c r="V338" t="s">
        <v>51</v>
      </c>
    </row>
    <row r="339" spans="1:28" x14ac:dyDescent="0.2">
      <c r="A339">
        <v>90619</v>
      </c>
      <c r="B339" t="s">
        <v>503</v>
      </c>
      <c r="C339">
        <v>350</v>
      </c>
      <c r="D339">
        <v>1</v>
      </c>
      <c r="E339" t="s">
        <v>519</v>
      </c>
      <c r="F339" t="s">
        <v>26</v>
      </c>
      <c r="H339" t="s">
        <v>27</v>
      </c>
      <c r="L339" s="1">
        <v>0.33333333333333331</v>
      </c>
      <c r="M339" s="1">
        <v>0.375</v>
      </c>
      <c r="N339" t="s">
        <v>510</v>
      </c>
      <c r="O339" t="s">
        <v>102</v>
      </c>
      <c r="P339">
        <v>102</v>
      </c>
      <c r="Q339">
        <v>25</v>
      </c>
      <c r="R339">
        <v>10</v>
      </c>
      <c r="S339">
        <v>25</v>
      </c>
      <c r="T339">
        <v>2</v>
      </c>
      <c r="U339">
        <v>2</v>
      </c>
      <c r="V339" t="s">
        <v>51</v>
      </c>
    </row>
    <row r="340" spans="1:28" x14ac:dyDescent="0.2">
      <c r="A340">
        <v>90514</v>
      </c>
      <c r="B340" t="s">
        <v>503</v>
      </c>
      <c r="C340">
        <v>390</v>
      </c>
      <c r="D340" t="s">
        <v>204</v>
      </c>
      <c r="E340" t="s">
        <v>520</v>
      </c>
      <c r="L340" s="1"/>
      <c r="M340" s="1"/>
      <c r="N340" t="s">
        <v>201</v>
      </c>
      <c r="Q340">
        <v>25</v>
      </c>
      <c r="R340">
        <v>0</v>
      </c>
      <c r="S340">
        <v>0</v>
      </c>
      <c r="T340">
        <v>2</v>
      </c>
      <c r="U340">
        <v>2</v>
      </c>
      <c r="V340" t="s">
        <v>148</v>
      </c>
    </row>
    <row r="341" spans="1:28" x14ac:dyDescent="0.2">
      <c r="A341">
        <v>90003</v>
      </c>
      <c r="B341" t="s">
        <v>503</v>
      </c>
      <c r="C341">
        <v>390</v>
      </c>
      <c r="D341" t="s">
        <v>521</v>
      </c>
      <c r="E341" t="s">
        <v>159</v>
      </c>
      <c r="L341" s="1"/>
      <c r="M341" s="1"/>
      <c r="N341" t="s">
        <v>522</v>
      </c>
      <c r="Q341">
        <v>25</v>
      </c>
      <c r="R341">
        <v>0</v>
      </c>
      <c r="S341">
        <v>25</v>
      </c>
      <c r="V341" t="s">
        <v>148</v>
      </c>
    </row>
    <row r="342" spans="1:28" x14ac:dyDescent="0.2">
      <c r="A342">
        <v>90722</v>
      </c>
      <c r="B342" t="s">
        <v>503</v>
      </c>
      <c r="C342">
        <v>390</v>
      </c>
      <c r="D342" t="s">
        <v>516</v>
      </c>
      <c r="E342" t="s">
        <v>159</v>
      </c>
      <c r="L342" s="1"/>
      <c r="M342" s="1"/>
      <c r="N342" t="s">
        <v>510</v>
      </c>
      <c r="Q342">
        <v>25</v>
      </c>
      <c r="R342">
        <v>1</v>
      </c>
      <c r="S342">
        <v>25</v>
      </c>
      <c r="T342">
        <v>4</v>
      </c>
      <c r="U342">
        <v>4</v>
      </c>
      <c r="V342" t="s">
        <v>148</v>
      </c>
    </row>
    <row r="343" spans="1:28" x14ac:dyDescent="0.2">
      <c r="A343">
        <v>90618</v>
      </c>
      <c r="B343" t="s">
        <v>503</v>
      </c>
      <c r="C343">
        <v>397</v>
      </c>
      <c r="D343">
        <v>1</v>
      </c>
      <c r="E343" t="s">
        <v>523</v>
      </c>
      <c r="G343" t="s">
        <v>24</v>
      </c>
      <c r="I343" t="s">
        <v>25</v>
      </c>
      <c r="L343" s="1">
        <v>0.61805555555555558</v>
      </c>
      <c r="M343" s="1">
        <v>0.68055555555555558</v>
      </c>
      <c r="N343" t="s">
        <v>507</v>
      </c>
      <c r="O343" t="s">
        <v>102</v>
      </c>
      <c r="P343">
        <v>103</v>
      </c>
      <c r="Q343">
        <v>15</v>
      </c>
      <c r="R343">
        <v>5</v>
      </c>
      <c r="S343">
        <v>0</v>
      </c>
      <c r="T343">
        <v>4</v>
      </c>
      <c r="U343">
        <v>4</v>
      </c>
      <c r="V343" t="s">
        <v>51</v>
      </c>
    </row>
    <row r="344" spans="1:28" x14ac:dyDescent="0.2">
      <c r="A344">
        <v>90152</v>
      </c>
      <c r="B344" t="s">
        <v>503</v>
      </c>
      <c r="C344">
        <v>471</v>
      </c>
      <c r="D344">
        <v>1</v>
      </c>
      <c r="E344" t="s">
        <v>151</v>
      </c>
      <c r="G344" t="s">
        <v>24</v>
      </c>
      <c r="L344" s="1">
        <v>0.61805555555555558</v>
      </c>
      <c r="M344" s="1">
        <v>0.68055555555555558</v>
      </c>
      <c r="N344" t="s">
        <v>510</v>
      </c>
      <c r="O344" t="s">
        <v>102</v>
      </c>
      <c r="P344">
        <v>139</v>
      </c>
      <c r="Q344">
        <v>25</v>
      </c>
      <c r="R344">
        <v>5</v>
      </c>
      <c r="S344">
        <v>0</v>
      </c>
      <c r="T344">
        <v>2</v>
      </c>
      <c r="U344">
        <v>2</v>
      </c>
      <c r="V344" t="s">
        <v>51</v>
      </c>
    </row>
    <row r="345" spans="1:28" x14ac:dyDescent="0.2">
      <c r="A345">
        <v>90736</v>
      </c>
      <c r="B345" t="s">
        <v>503</v>
      </c>
      <c r="C345">
        <v>505</v>
      </c>
      <c r="D345">
        <v>1</v>
      </c>
      <c r="E345" t="s">
        <v>524</v>
      </c>
      <c r="L345" s="1"/>
      <c r="M345" s="1"/>
      <c r="N345" t="s">
        <v>525</v>
      </c>
      <c r="O345" t="s">
        <v>80</v>
      </c>
      <c r="Q345">
        <v>25</v>
      </c>
      <c r="R345">
        <v>3</v>
      </c>
      <c r="S345">
        <v>25</v>
      </c>
      <c r="T345">
        <v>4</v>
      </c>
      <c r="U345">
        <v>4</v>
      </c>
      <c r="V345" t="s">
        <v>51</v>
      </c>
    </row>
    <row r="346" spans="1:28" x14ac:dyDescent="0.2">
      <c r="A346">
        <v>90455</v>
      </c>
      <c r="B346" t="s">
        <v>503</v>
      </c>
      <c r="C346">
        <v>550</v>
      </c>
      <c r="D346">
        <v>1</v>
      </c>
      <c r="E346" t="s">
        <v>526</v>
      </c>
      <c r="L346" s="1"/>
      <c r="M346" s="1"/>
      <c r="N346" t="s">
        <v>525</v>
      </c>
      <c r="O346" t="s">
        <v>80</v>
      </c>
      <c r="Q346">
        <v>25</v>
      </c>
      <c r="R346">
        <v>2</v>
      </c>
      <c r="S346">
        <v>0</v>
      </c>
      <c r="T346">
        <v>4</v>
      </c>
      <c r="U346">
        <v>4</v>
      </c>
      <c r="V346" t="s">
        <v>51</v>
      </c>
    </row>
    <row r="347" spans="1:28" x14ac:dyDescent="0.2">
      <c r="A347">
        <v>90497</v>
      </c>
      <c r="B347" t="s">
        <v>503</v>
      </c>
      <c r="C347">
        <v>590</v>
      </c>
      <c r="D347" t="s">
        <v>527</v>
      </c>
      <c r="E347" t="s">
        <v>159</v>
      </c>
      <c r="L347" s="1"/>
      <c r="M347" s="1"/>
      <c r="N347" t="s">
        <v>528</v>
      </c>
      <c r="Q347">
        <v>25</v>
      </c>
      <c r="R347">
        <v>0</v>
      </c>
      <c r="S347">
        <v>25</v>
      </c>
      <c r="V347" t="s">
        <v>148</v>
      </c>
    </row>
    <row r="348" spans="1:28" x14ac:dyDescent="0.2">
      <c r="A348">
        <v>90229</v>
      </c>
      <c r="B348" t="s">
        <v>529</v>
      </c>
      <c r="C348">
        <v>103</v>
      </c>
      <c r="D348">
        <v>1</v>
      </c>
      <c r="E348" t="s">
        <v>530</v>
      </c>
      <c r="L348" s="1"/>
      <c r="M348" s="1"/>
      <c r="N348" t="s">
        <v>531</v>
      </c>
      <c r="Q348">
        <v>25</v>
      </c>
      <c r="R348">
        <v>13</v>
      </c>
      <c r="S348">
        <v>25</v>
      </c>
      <c r="T348">
        <v>1</v>
      </c>
      <c r="U348">
        <v>1</v>
      </c>
      <c r="V348" t="s">
        <v>51</v>
      </c>
      <c r="AB348" t="s">
        <v>56</v>
      </c>
    </row>
    <row r="349" spans="1:28" x14ac:dyDescent="0.2">
      <c r="A349">
        <v>90230</v>
      </c>
      <c r="B349" t="s">
        <v>529</v>
      </c>
      <c r="C349">
        <v>103</v>
      </c>
      <c r="D349">
        <v>3</v>
      </c>
      <c r="E349" t="s">
        <v>532</v>
      </c>
      <c r="L349" s="1"/>
      <c r="M349" s="1"/>
      <c r="N349" t="s">
        <v>533</v>
      </c>
      <c r="Q349">
        <v>25</v>
      </c>
      <c r="R349">
        <v>3</v>
      </c>
      <c r="S349">
        <v>25</v>
      </c>
      <c r="T349">
        <v>1</v>
      </c>
      <c r="U349">
        <v>1</v>
      </c>
      <c r="V349" t="s">
        <v>51</v>
      </c>
      <c r="AB349" t="s">
        <v>56</v>
      </c>
    </row>
    <row r="350" spans="1:28" x14ac:dyDescent="0.2">
      <c r="A350">
        <v>90231</v>
      </c>
      <c r="B350" t="s">
        <v>529</v>
      </c>
      <c r="C350">
        <v>103</v>
      </c>
      <c r="D350">
        <v>4</v>
      </c>
      <c r="E350" t="s">
        <v>534</v>
      </c>
      <c r="L350" s="1"/>
      <c r="M350" s="1"/>
      <c r="N350" t="s">
        <v>531</v>
      </c>
      <c r="Q350">
        <v>25</v>
      </c>
      <c r="R350">
        <v>0</v>
      </c>
      <c r="S350">
        <v>25</v>
      </c>
      <c r="T350">
        <v>1</v>
      </c>
      <c r="U350">
        <v>1</v>
      </c>
      <c r="V350" t="s">
        <v>51</v>
      </c>
      <c r="AB350" t="s">
        <v>56</v>
      </c>
    </row>
    <row r="351" spans="1:28" x14ac:dyDescent="0.2">
      <c r="A351">
        <v>90232</v>
      </c>
      <c r="B351" t="s">
        <v>529</v>
      </c>
      <c r="C351">
        <v>104</v>
      </c>
      <c r="D351">
        <v>1</v>
      </c>
      <c r="E351" t="s">
        <v>535</v>
      </c>
      <c r="L351" s="1"/>
      <c r="M351" s="1"/>
      <c r="N351" t="s">
        <v>536</v>
      </c>
      <c r="Q351">
        <v>25</v>
      </c>
      <c r="R351">
        <v>1</v>
      </c>
      <c r="S351">
        <v>25</v>
      </c>
      <c r="T351">
        <v>1</v>
      </c>
      <c r="U351">
        <v>1</v>
      </c>
      <c r="V351" t="s">
        <v>51</v>
      </c>
      <c r="AB351" t="s">
        <v>56</v>
      </c>
    </row>
    <row r="352" spans="1:28" x14ac:dyDescent="0.2">
      <c r="A352">
        <v>90291</v>
      </c>
      <c r="B352" t="s">
        <v>529</v>
      </c>
      <c r="C352">
        <v>104</v>
      </c>
      <c r="D352">
        <v>10</v>
      </c>
      <c r="E352" t="s">
        <v>537</v>
      </c>
      <c r="L352" s="1"/>
      <c r="M352" s="1"/>
      <c r="N352" t="s">
        <v>538</v>
      </c>
      <c r="Q352">
        <v>25</v>
      </c>
      <c r="R352">
        <v>1</v>
      </c>
      <c r="S352">
        <v>25</v>
      </c>
      <c r="T352">
        <v>1</v>
      </c>
      <c r="U352">
        <v>1</v>
      </c>
      <c r="V352" t="s">
        <v>51</v>
      </c>
      <c r="AB352" t="s">
        <v>56</v>
      </c>
    </row>
    <row r="353" spans="1:28" x14ac:dyDescent="0.2">
      <c r="A353">
        <v>90292</v>
      </c>
      <c r="B353" t="s">
        <v>529</v>
      </c>
      <c r="C353">
        <v>104</v>
      </c>
      <c r="D353">
        <v>11</v>
      </c>
      <c r="E353" t="s">
        <v>539</v>
      </c>
      <c r="L353" s="1"/>
      <c r="M353" s="1"/>
      <c r="N353" t="s">
        <v>538</v>
      </c>
      <c r="Q353">
        <v>25</v>
      </c>
      <c r="R353">
        <v>2</v>
      </c>
      <c r="S353">
        <v>25</v>
      </c>
      <c r="T353">
        <v>1</v>
      </c>
      <c r="U353">
        <v>1</v>
      </c>
      <c r="V353" t="s">
        <v>51</v>
      </c>
      <c r="AB353" t="s">
        <v>56</v>
      </c>
    </row>
    <row r="354" spans="1:28" x14ac:dyDescent="0.2">
      <c r="A354">
        <v>90293</v>
      </c>
      <c r="B354" t="s">
        <v>529</v>
      </c>
      <c r="C354">
        <v>104</v>
      </c>
      <c r="D354">
        <v>12</v>
      </c>
      <c r="E354" t="s">
        <v>539</v>
      </c>
      <c r="L354" s="1"/>
      <c r="M354" s="1"/>
      <c r="N354" t="s">
        <v>540</v>
      </c>
      <c r="Q354">
        <v>25</v>
      </c>
      <c r="R354">
        <v>4</v>
      </c>
      <c r="S354">
        <v>25</v>
      </c>
      <c r="T354">
        <v>1</v>
      </c>
      <c r="U354">
        <v>1</v>
      </c>
      <c r="V354" t="s">
        <v>51</v>
      </c>
      <c r="AB354" t="s">
        <v>56</v>
      </c>
    </row>
    <row r="355" spans="1:28" x14ac:dyDescent="0.2">
      <c r="A355">
        <v>90294</v>
      </c>
      <c r="B355" t="s">
        <v>529</v>
      </c>
      <c r="C355">
        <v>104</v>
      </c>
      <c r="D355">
        <v>13</v>
      </c>
      <c r="E355" t="s">
        <v>541</v>
      </c>
      <c r="L355" s="1"/>
      <c r="M355" s="1"/>
      <c r="N355" t="s">
        <v>536</v>
      </c>
      <c r="Q355">
        <v>25</v>
      </c>
      <c r="R355">
        <v>1</v>
      </c>
      <c r="S355">
        <v>25</v>
      </c>
      <c r="T355">
        <v>1</v>
      </c>
      <c r="U355">
        <v>1</v>
      </c>
      <c r="V355" t="s">
        <v>51</v>
      </c>
      <c r="AB355" t="s">
        <v>56</v>
      </c>
    </row>
    <row r="356" spans="1:28" x14ac:dyDescent="0.2">
      <c r="A356">
        <v>90233</v>
      </c>
      <c r="B356" t="s">
        <v>529</v>
      </c>
      <c r="C356">
        <v>104</v>
      </c>
      <c r="D356">
        <v>2</v>
      </c>
      <c r="E356" t="s">
        <v>542</v>
      </c>
      <c r="L356" s="1"/>
      <c r="M356" s="1"/>
      <c r="N356" t="s">
        <v>543</v>
      </c>
      <c r="Q356">
        <v>25</v>
      </c>
      <c r="R356">
        <v>2</v>
      </c>
      <c r="S356">
        <v>25</v>
      </c>
      <c r="T356">
        <v>1</v>
      </c>
      <c r="U356">
        <v>1</v>
      </c>
      <c r="V356" t="s">
        <v>51</v>
      </c>
      <c r="AB356" t="s">
        <v>56</v>
      </c>
    </row>
    <row r="357" spans="1:28" x14ac:dyDescent="0.2">
      <c r="A357">
        <v>90270</v>
      </c>
      <c r="B357" t="s">
        <v>529</v>
      </c>
      <c r="C357">
        <v>104</v>
      </c>
      <c r="D357">
        <v>3</v>
      </c>
      <c r="E357" t="s">
        <v>544</v>
      </c>
      <c r="L357" s="1"/>
      <c r="M357" s="1"/>
      <c r="N357" t="s">
        <v>545</v>
      </c>
      <c r="Q357">
        <v>25</v>
      </c>
      <c r="R357">
        <v>2</v>
      </c>
      <c r="S357">
        <v>25</v>
      </c>
      <c r="T357">
        <v>1</v>
      </c>
      <c r="U357">
        <v>1</v>
      </c>
      <c r="V357" t="s">
        <v>51</v>
      </c>
      <c r="AB357" t="s">
        <v>56</v>
      </c>
    </row>
    <row r="358" spans="1:28" x14ac:dyDescent="0.2">
      <c r="A358">
        <v>90286</v>
      </c>
      <c r="B358" t="s">
        <v>529</v>
      </c>
      <c r="C358">
        <v>104</v>
      </c>
      <c r="D358">
        <v>4</v>
      </c>
      <c r="E358" t="s">
        <v>546</v>
      </c>
      <c r="L358" s="1"/>
      <c r="M358" s="1"/>
      <c r="N358" t="s">
        <v>536</v>
      </c>
      <c r="Q358">
        <v>25</v>
      </c>
      <c r="R358">
        <v>1</v>
      </c>
      <c r="S358">
        <v>25</v>
      </c>
      <c r="T358">
        <v>1</v>
      </c>
      <c r="U358">
        <v>1</v>
      </c>
      <c r="V358" t="s">
        <v>51</v>
      </c>
      <c r="AB358" t="s">
        <v>56</v>
      </c>
    </row>
    <row r="359" spans="1:28" x14ac:dyDescent="0.2">
      <c r="A359">
        <v>90287</v>
      </c>
      <c r="B359" t="s">
        <v>529</v>
      </c>
      <c r="C359">
        <v>104</v>
      </c>
      <c r="D359">
        <v>5</v>
      </c>
      <c r="E359" t="s">
        <v>547</v>
      </c>
      <c r="L359" s="1"/>
      <c r="M359" s="1"/>
      <c r="N359" t="s">
        <v>548</v>
      </c>
      <c r="Q359">
        <v>25</v>
      </c>
      <c r="R359">
        <v>2</v>
      </c>
      <c r="S359">
        <v>25</v>
      </c>
      <c r="T359">
        <v>1</v>
      </c>
      <c r="U359">
        <v>1</v>
      </c>
      <c r="V359" t="s">
        <v>51</v>
      </c>
      <c r="AB359" t="s">
        <v>56</v>
      </c>
    </row>
    <row r="360" spans="1:28" x14ac:dyDescent="0.2">
      <c r="A360">
        <v>90288</v>
      </c>
      <c r="B360" t="s">
        <v>529</v>
      </c>
      <c r="C360">
        <v>104</v>
      </c>
      <c r="D360">
        <v>6</v>
      </c>
      <c r="E360" t="s">
        <v>549</v>
      </c>
      <c r="L360" s="1"/>
      <c r="M360" s="1"/>
      <c r="N360" t="s">
        <v>550</v>
      </c>
      <c r="Q360">
        <v>3</v>
      </c>
      <c r="R360">
        <v>1</v>
      </c>
      <c r="S360">
        <v>25</v>
      </c>
      <c r="T360">
        <v>1</v>
      </c>
      <c r="U360">
        <v>1</v>
      </c>
      <c r="V360" t="s">
        <v>51</v>
      </c>
      <c r="AB360" t="s">
        <v>56</v>
      </c>
    </row>
    <row r="361" spans="1:28" x14ac:dyDescent="0.2">
      <c r="A361">
        <v>90289</v>
      </c>
      <c r="B361" t="s">
        <v>529</v>
      </c>
      <c r="C361">
        <v>104</v>
      </c>
      <c r="D361">
        <v>7</v>
      </c>
      <c r="E361" t="s">
        <v>551</v>
      </c>
      <c r="L361" s="1"/>
      <c r="M361" s="1"/>
      <c r="N361" t="s">
        <v>536</v>
      </c>
      <c r="Q361">
        <v>25</v>
      </c>
      <c r="R361">
        <v>5</v>
      </c>
      <c r="S361">
        <v>25</v>
      </c>
      <c r="T361">
        <v>1</v>
      </c>
      <c r="U361">
        <v>1</v>
      </c>
      <c r="V361" t="s">
        <v>51</v>
      </c>
      <c r="AB361" t="s">
        <v>56</v>
      </c>
    </row>
    <row r="362" spans="1:28" x14ac:dyDescent="0.2">
      <c r="A362">
        <v>90395</v>
      </c>
      <c r="B362" t="s">
        <v>529</v>
      </c>
      <c r="C362">
        <v>104</v>
      </c>
      <c r="D362">
        <v>8</v>
      </c>
      <c r="E362" t="s">
        <v>552</v>
      </c>
      <c r="L362" s="1"/>
      <c r="M362" s="1"/>
      <c r="N362" t="s">
        <v>536</v>
      </c>
      <c r="Q362">
        <v>25</v>
      </c>
      <c r="R362">
        <v>5</v>
      </c>
      <c r="S362">
        <v>25</v>
      </c>
      <c r="T362">
        <v>1</v>
      </c>
      <c r="U362">
        <v>1</v>
      </c>
      <c r="V362" t="s">
        <v>51</v>
      </c>
      <c r="AB362" t="s">
        <v>56</v>
      </c>
    </row>
    <row r="363" spans="1:28" x14ac:dyDescent="0.2">
      <c r="A363">
        <v>90290</v>
      </c>
      <c r="B363" t="s">
        <v>529</v>
      </c>
      <c r="C363">
        <v>104</v>
      </c>
      <c r="D363">
        <v>9</v>
      </c>
      <c r="E363" t="s">
        <v>553</v>
      </c>
      <c r="L363" s="1"/>
      <c r="M363" s="1"/>
      <c r="N363" t="s">
        <v>536</v>
      </c>
      <c r="Q363">
        <v>25</v>
      </c>
      <c r="R363">
        <v>0</v>
      </c>
      <c r="S363">
        <v>25</v>
      </c>
      <c r="T363">
        <v>1</v>
      </c>
      <c r="U363">
        <v>1</v>
      </c>
      <c r="V363" t="s">
        <v>51</v>
      </c>
      <c r="AB363" t="s">
        <v>56</v>
      </c>
    </row>
    <row r="364" spans="1:28" x14ac:dyDescent="0.2">
      <c r="A364">
        <v>90295</v>
      </c>
      <c r="B364" t="s">
        <v>529</v>
      </c>
      <c r="C364">
        <v>105</v>
      </c>
      <c r="D364">
        <v>1</v>
      </c>
      <c r="E364" t="s">
        <v>554</v>
      </c>
      <c r="L364" s="1"/>
      <c r="M364" s="1"/>
      <c r="N364" t="s">
        <v>555</v>
      </c>
      <c r="Q364">
        <v>25</v>
      </c>
      <c r="R364">
        <v>0</v>
      </c>
      <c r="S364">
        <v>25</v>
      </c>
      <c r="T364">
        <v>1</v>
      </c>
      <c r="U364">
        <v>1</v>
      </c>
      <c r="V364" t="s">
        <v>51</v>
      </c>
      <c r="AB364" t="s">
        <v>56</v>
      </c>
    </row>
    <row r="365" spans="1:28" x14ac:dyDescent="0.2">
      <c r="A365">
        <v>90296</v>
      </c>
      <c r="B365" t="s">
        <v>529</v>
      </c>
      <c r="C365">
        <v>105</v>
      </c>
      <c r="D365">
        <v>2</v>
      </c>
      <c r="E365" t="s">
        <v>556</v>
      </c>
      <c r="L365" s="1"/>
      <c r="M365" s="1"/>
      <c r="N365" t="s">
        <v>555</v>
      </c>
      <c r="Q365">
        <v>25</v>
      </c>
      <c r="R365">
        <v>3</v>
      </c>
      <c r="S365">
        <v>25</v>
      </c>
      <c r="T365">
        <v>1</v>
      </c>
      <c r="U365">
        <v>1</v>
      </c>
      <c r="V365" t="s">
        <v>51</v>
      </c>
      <c r="AB365" t="s">
        <v>56</v>
      </c>
    </row>
    <row r="366" spans="1:28" x14ac:dyDescent="0.2">
      <c r="A366">
        <v>90297</v>
      </c>
      <c r="B366" t="s">
        <v>529</v>
      </c>
      <c r="C366">
        <v>105</v>
      </c>
      <c r="D366">
        <v>3</v>
      </c>
      <c r="E366" t="s">
        <v>557</v>
      </c>
      <c r="L366" s="1"/>
      <c r="M366" s="1"/>
      <c r="N366" t="s">
        <v>555</v>
      </c>
      <c r="Q366">
        <v>25</v>
      </c>
      <c r="R366">
        <v>0</v>
      </c>
      <c r="S366">
        <v>25</v>
      </c>
      <c r="T366">
        <v>1</v>
      </c>
      <c r="U366">
        <v>1</v>
      </c>
      <c r="V366" t="s">
        <v>51</v>
      </c>
      <c r="AB366" t="s">
        <v>56</v>
      </c>
    </row>
    <row r="367" spans="1:28" x14ac:dyDescent="0.2">
      <c r="A367">
        <v>90298</v>
      </c>
      <c r="B367" t="s">
        <v>529</v>
      </c>
      <c r="C367">
        <v>105</v>
      </c>
      <c r="D367">
        <v>4</v>
      </c>
      <c r="E367" t="s">
        <v>558</v>
      </c>
      <c r="L367" s="1"/>
      <c r="M367" s="1"/>
      <c r="N367" t="s">
        <v>555</v>
      </c>
      <c r="Q367">
        <v>25</v>
      </c>
      <c r="R367">
        <v>2</v>
      </c>
      <c r="S367">
        <v>25</v>
      </c>
      <c r="T367">
        <v>1</v>
      </c>
      <c r="U367">
        <v>1</v>
      </c>
      <c r="V367" t="s">
        <v>51</v>
      </c>
      <c r="AB367" t="s">
        <v>56</v>
      </c>
    </row>
    <row r="368" spans="1:28" x14ac:dyDescent="0.2">
      <c r="A368">
        <v>90299</v>
      </c>
      <c r="B368" t="s">
        <v>529</v>
      </c>
      <c r="C368">
        <v>105</v>
      </c>
      <c r="D368">
        <v>5</v>
      </c>
      <c r="E368" t="s">
        <v>559</v>
      </c>
      <c r="L368" s="1"/>
      <c r="M368" s="1"/>
      <c r="N368" t="s">
        <v>560</v>
      </c>
      <c r="Q368">
        <v>25</v>
      </c>
      <c r="R368">
        <v>1</v>
      </c>
      <c r="S368">
        <v>25</v>
      </c>
      <c r="T368">
        <v>1</v>
      </c>
      <c r="U368">
        <v>1</v>
      </c>
      <c r="V368" t="s">
        <v>51</v>
      </c>
      <c r="AB368" t="s">
        <v>56</v>
      </c>
    </row>
    <row r="369" spans="1:28" x14ac:dyDescent="0.2">
      <c r="A369">
        <v>90300</v>
      </c>
      <c r="B369" t="s">
        <v>529</v>
      </c>
      <c r="C369">
        <v>105</v>
      </c>
      <c r="D369">
        <v>6</v>
      </c>
      <c r="E369" t="s">
        <v>561</v>
      </c>
      <c r="L369" s="1"/>
      <c r="M369" s="1"/>
      <c r="N369" t="s">
        <v>555</v>
      </c>
      <c r="Q369">
        <v>25</v>
      </c>
      <c r="R369">
        <v>0</v>
      </c>
      <c r="S369">
        <v>25</v>
      </c>
      <c r="T369">
        <v>1</v>
      </c>
      <c r="U369">
        <v>1</v>
      </c>
      <c r="V369" t="s">
        <v>51</v>
      </c>
      <c r="AB369" t="s">
        <v>56</v>
      </c>
    </row>
    <row r="370" spans="1:28" x14ac:dyDescent="0.2">
      <c r="A370">
        <v>90301</v>
      </c>
      <c r="B370" t="s">
        <v>529</v>
      </c>
      <c r="C370">
        <v>105</v>
      </c>
      <c r="D370">
        <v>7</v>
      </c>
      <c r="E370" t="s">
        <v>562</v>
      </c>
      <c r="L370" s="1"/>
      <c r="M370" s="1"/>
      <c r="N370" t="s">
        <v>560</v>
      </c>
      <c r="Q370">
        <v>25</v>
      </c>
      <c r="R370">
        <v>1</v>
      </c>
      <c r="S370">
        <v>25</v>
      </c>
      <c r="T370">
        <v>1</v>
      </c>
      <c r="U370">
        <v>1</v>
      </c>
      <c r="V370" t="s">
        <v>51</v>
      </c>
      <c r="AB370" t="s">
        <v>56</v>
      </c>
    </row>
    <row r="371" spans="1:28" x14ac:dyDescent="0.2">
      <c r="A371">
        <v>90305</v>
      </c>
      <c r="B371" t="s">
        <v>529</v>
      </c>
      <c r="C371">
        <v>106</v>
      </c>
      <c r="D371">
        <v>1</v>
      </c>
      <c r="E371" t="s">
        <v>563</v>
      </c>
      <c r="L371" s="1"/>
      <c r="M371" s="1"/>
      <c r="N371" t="s">
        <v>564</v>
      </c>
      <c r="Q371">
        <v>25</v>
      </c>
      <c r="R371">
        <v>4</v>
      </c>
      <c r="S371">
        <v>25</v>
      </c>
      <c r="T371">
        <v>1</v>
      </c>
      <c r="U371">
        <v>1</v>
      </c>
      <c r="V371" t="s">
        <v>51</v>
      </c>
      <c r="AB371" t="s">
        <v>56</v>
      </c>
    </row>
    <row r="372" spans="1:28" x14ac:dyDescent="0.2">
      <c r="A372">
        <v>90306</v>
      </c>
      <c r="B372" t="s">
        <v>529</v>
      </c>
      <c r="C372">
        <v>107</v>
      </c>
      <c r="D372">
        <v>1</v>
      </c>
      <c r="E372" t="s">
        <v>565</v>
      </c>
      <c r="L372" s="1"/>
      <c r="M372" s="1"/>
      <c r="N372" t="s">
        <v>566</v>
      </c>
      <c r="Q372">
        <v>6</v>
      </c>
      <c r="R372">
        <v>5</v>
      </c>
      <c r="S372">
        <v>0</v>
      </c>
      <c r="T372">
        <v>1</v>
      </c>
      <c r="U372">
        <v>1</v>
      </c>
      <c r="V372" t="s">
        <v>51</v>
      </c>
      <c r="AB372" t="s">
        <v>56</v>
      </c>
    </row>
    <row r="373" spans="1:28" x14ac:dyDescent="0.2">
      <c r="A373">
        <v>90307</v>
      </c>
      <c r="B373" t="s">
        <v>529</v>
      </c>
      <c r="C373">
        <v>107</v>
      </c>
      <c r="D373">
        <v>2</v>
      </c>
      <c r="E373" t="s">
        <v>565</v>
      </c>
      <c r="L373" s="1"/>
      <c r="M373" s="1"/>
      <c r="N373" t="s">
        <v>567</v>
      </c>
      <c r="Q373">
        <v>6</v>
      </c>
      <c r="R373">
        <v>6</v>
      </c>
      <c r="S373">
        <v>0</v>
      </c>
      <c r="T373">
        <v>1</v>
      </c>
      <c r="U373">
        <v>1</v>
      </c>
      <c r="V373" t="s">
        <v>51</v>
      </c>
      <c r="AB373" t="s">
        <v>56</v>
      </c>
    </row>
    <row r="374" spans="1:28" x14ac:dyDescent="0.2">
      <c r="A374">
        <v>90482</v>
      </c>
      <c r="B374" t="s">
        <v>529</v>
      </c>
      <c r="C374">
        <v>107</v>
      </c>
      <c r="D374">
        <v>3</v>
      </c>
      <c r="E374" t="s">
        <v>565</v>
      </c>
      <c r="L374" s="1"/>
      <c r="M374" s="1"/>
      <c r="N374" t="s">
        <v>568</v>
      </c>
      <c r="Q374">
        <v>6</v>
      </c>
      <c r="R374">
        <v>6</v>
      </c>
      <c r="S374">
        <v>0</v>
      </c>
      <c r="T374">
        <v>1</v>
      </c>
      <c r="U374">
        <v>1</v>
      </c>
      <c r="V374" t="s">
        <v>51</v>
      </c>
      <c r="AB374" t="s">
        <v>56</v>
      </c>
    </row>
    <row r="375" spans="1:28" x14ac:dyDescent="0.2">
      <c r="A375">
        <v>90647</v>
      </c>
      <c r="B375" t="s">
        <v>529</v>
      </c>
      <c r="C375">
        <v>107</v>
      </c>
      <c r="D375">
        <v>4</v>
      </c>
      <c r="E375" t="s">
        <v>565</v>
      </c>
      <c r="L375" s="1"/>
      <c r="M375" s="1"/>
      <c r="N375" t="s">
        <v>569</v>
      </c>
      <c r="Q375">
        <v>8</v>
      </c>
      <c r="R375">
        <v>8</v>
      </c>
      <c r="S375">
        <v>0</v>
      </c>
      <c r="T375">
        <v>1</v>
      </c>
      <c r="U375">
        <v>1</v>
      </c>
      <c r="V375" t="s">
        <v>51</v>
      </c>
      <c r="AB375" t="s">
        <v>56</v>
      </c>
    </row>
    <row r="376" spans="1:28" x14ac:dyDescent="0.2">
      <c r="A376">
        <v>90308</v>
      </c>
      <c r="B376" t="s">
        <v>529</v>
      </c>
      <c r="C376">
        <v>109</v>
      </c>
      <c r="D376">
        <v>1</v>
      </c>
      <c r="E376" t="s">
        <v>570</v>
      </c>
      <c r="L376" s="1"/>
      <c r="M376" s="1"/>
      <c r="N376" t="s">
        <v>571</v>
      </c>
      <c r="Q376">
        <v>25</v>
      </c>
      <c r="R376">
        <v>1</v>
      </c>
      <c r="S376">
        <v>25</v>
      </c>
      <c r="T376">
        <v>1</v>
      </c>
      <c r="U376">
        <v>1</v>
      </c>
      <c r="V376" t="s">
        <v>51</v>
      </c>
      <c r="AB376" t="s">
        <v>56</v>
      </c>
    </row>
    <row r="377" spans="1:28" x14ac:dyDescent="0.2">
      <c r="A377">
        <v>90649</v>
      </c>
      <c r="B377" t="s">
        <v>529</v>
      </c>
      <c r="C377">
        <v>111</v>
      </c>
      <c r="D377">
        <v>1</v>
      </c>
      <c r="E377" t="s">
        <v>572</v>
      </c>
      <c r="F377" t="s">
        <v>26</v>
      </c>
      <c r="H377" t="s">
        <v>27</v>
      </c>
      <c r="I377" t="s">
        <v>25</v>
      </c>
      <c r="L377" s="1">
        <v>0.6875</v>
      </c>
      <c r="M377" s="1">
        <v>0.71875</v>
      </c>
      <c r="N377" t="s">
        <v>573</v>
      </c>
      <c r="O377" t="s">
        <v>574</v>
      </c>
      <c r="Q377">
        <v>75</v>
      </c>
      <c r="R377">
        <v>18</v>
      </c>
      <c r="S377">
        <v>25</v>
      </c>
      <c r="T377">
        <v>1</v>
      </c>
      <c r="U377">
        <v>1</v>
      </c>
      <c r="V377" t="s">
        <v>51</v>
      </c>
      <c r="AB377" t="s">
        <v>56</v>
      </c>
    </row>
    <row r="378" spans="1:28" x14ac:dyDescent="0.2">
      <c r="A378">
        <v>90325</v>
      </c>
      <c r="B378" t="s">
        <v>529</v>
      </c>
      <c r="C378">
        <v>113</v>
      </c>
      <c r="D378">
        <v>1</v>
      </c>
      <c r="E378" t="s">
        <v>575</v>
      </c>
      <c r="I378" t="s">
        <v>25</v>
      </c>
      <c r="L378" s="1">
        <v>0.8125</v>
      </c>
      <c r="M378" s="1">
        <v>0.875</v>
      </c>
      <c r="N378" t="s">
        <v>573</v>
      </c>
      <c r="O378" t="s">
        <v>576</v>
      </c>
      <c r="Q378">
        <v>49</v>
      </c>
      <c r="R378">
        <v>23</v>
      </c>
      <c r="S378">
        <v>25</v>
      </c>
      <c r="T378">
        <v>1</v>
      </c>
      <c r="U378">
        <v>1</v>
      </c>
      <c r="V378" t="s">
        <v>51</v>
      </c>
      <c r="AB378" t="s">
        <v>56</v>
      </c>
    </row>
    <row r="379" spans="1:28" x14ac:dyDescent="0.2">
      <c r="A379">
        <v>90326</v>
      </c>
      <c r="B379" t="s">
        <v>529</v>
      </c>
      <c r="C379">
        <v>116</v>
      </c>
      <c r="D379">
        <v>1</v>
      </c>
      <c r="E379" t="s">
        <v>577</v>
      </c>
      <c r="N379" t="s">
        <v>536</v>
      </c>
      <c r="Q379">
        <v>14</v>
      </c>
      <c r="R379">
        <v>5</v>
      </c>
      <c r="S379">
        <v>25</v>
      </c>
      <c r="T379">
        <v>1</v>
      </c>
      <c r="U379">
        <v>1</v>
      </c>
      <c r="V379" t="s">
        <v>51</v>
      </c>
      <c r="AB379" t="s">
        <v>56</v>
      </c>
    </row>
    <row r="380" spans="1:28" x14ac:dyDescent="0.2">
      <c r="A380">
        <v>90654</v>
      </c>
      <c r="B380" t="s">
        <v>529</v>
      </c>
      <c r="C380">
        <v>150</v>
      </c>
      <c r="D380">
        <v>1</v>
      </c>
      <c r="E380" t="s">
        <v>578</v>
      </c>
      <c r="G380" t="s">
        <v>24</v>
      </c>
      <c r="I380" t="s">
        <v>25</v>
      </c>
      <c r="L380" s="1">
        <v>0.36805555555555558</v>
      </c>
      <c r="M380" s="1">
        <v>0.43055555555555558</v>
      </c>
      <c r="N380" t="s">
        <v>579</v>
      </c>
      <c r="O380" t="s">
        <v>55</v>
      </c>
      <c r="P380" t="s">
        <v>400</v>
      </c>
      <c r="Q380">
        <v>18</v>
      </c>
      <c r="R380">
        <v>8</v>
      </c>
      <c r="S380">
        <v>25</v>
      </c>
      <c r="T380">
        <v>4</v>
      </c>
      <c r="U380">
        <v>4</v>
      </c>
      <c r="V380" t="s">
        <v>51</v>
      </c>
    </row>
    <row r="381" spans="1:28" x14ac:dyDescent="0.2">
      <c r="A381">
        <v>90650</v>
      </c>
      <c r="B381" t="s">
        <v>529</v>
      </c>
      <c r="C381">
        <v>211</v>
      </c>
      <c r="D381">
        <v>1</v>
      </c>
      <c r="E381" t="s">
        <v>580</v>
      </c>
      <c r="F381" t="s">
        <v>26</v>
      </c>
      <c r="H381" t="s">
        <v>27</v>
      </c>
      <c r="I381" t="s">
        <v>25</v>
      </c>
      <c r="L381" s="1">
        <v>0.6875</v>
      </c>
      <c r="M381" s="1">
        <v>0.71875</v>
      </c>
      <c r="N381" t="s">
        <v>573</v>
      </c>
      <c r="O381" t="s">
        <v>574</v>
      </c>
      <c r="Q381">
        <v>49</v>
      </c>
      <c r="R381">
        <v>9</v>
      </c>
      <c r="S381">
        <v>25</v>
      </c>
      <c r="T381">
        <v>1</v>
      </c>
      <c r="U381">
        <v>1</v>
      </c>
      <c r="V381" t="s">
        <v>51</v>
      </c>
      <c r="AB381" t="s">
        <v>56</v>
      </c>
    </row>
    <row r="382" spans="1:28" x14ac:dyDescent="0.2">
      <c r="A382">
        <v>90651</v>
      </c>
      <c r="B382" t="s">
        <v>529</v>
      </c>
      <c r="C382">
        <v>232</v>
      </c>
      <c r="D382">
        <v>1</v>
      </c>
      <c r="E382" t="s">
        <v>581</v>
      </c>
      <c r="F382" t="s">
        <v>26</v>
      </c>
      <c r="H382" t="s">
        <v>27</v>
      </c>
      <c r="J382" t="s">
        <v>28</v>
      </c>
      <c r="L382" s="1">
        <v>0.43055555555555558</v>
      </c>
      <c r="M382" s="1">
        <v>0.47222222222222221</v>
      </c>
      <c r="N382" t="s">
        <v>579</v>
      </c>
      <c r="O382" t="s">
        <v>248</v>
      </c>
      <c r="P382">
        <v>209</v>
      </c>
      <c r="Q382">
        <v>20</v>
      </c>
      <c r="R382">
        <v>3</v>
      </c>
      <c r="S382">
        <v>25</v>
      </c>
      <c r="T382">
        <v>4</v>
      </c>
      <c r="U382">
        <v>4</v>
      </c>
      <c r="V382" t="s">
        <v>51</v>
      </c>
      <c r="X382" t="s">
        <v>85</v>
      </c>
      <c r="Z382" t="s">
        <v>175</v>
      </c>
    </row>
    <row r="383" spans="1:28" x14ac:dyDescent="0.2">
      <c r="A383">
        <v>90412</v>
      </c>
      <c r="B383" t="s">
        <v>529</v>
      </c>
      <c r="C383">
        <v>290</v>
      </c>
      <c r="D383" t="s">
        <v>582</v>
      </c>
      <c r="E383" t="s">
        <v>159</v>
      </c>
      <c r="N383" t="s">
        <v>573</v>
      </c>
      <c r="Q383">
        <v>25</v>
      </c>
      <c r="R383">
        <v>0</v>
      </c>
      <c r="S383">
        <v>25</v>
      </c>
      <c r="T383">
        <v>2</v>
      </c>
      <c r="U383">
        <v>2</v>
      </c>
      <c r="V383" t="s">
        <v>148</v>
      </c>
    </row>
    <row r="384" spans="1:28" x14ac:dyDescent="0.2">
      <c r="A384">
        <v>90524</v>
      </c>
      <c r="B384" t="s">
        <v>529</v>
      </c>
      <c r="C384">
        <v>290</v>
      </c>
      <c r="D384" t="s">
        <v>583</v>
      </c>
      <c r="E384" t="s">
        <v>159</v>
      </c>
      <c r="N384" t="s">
        <v>550</v>
      </c>
      <c r="Q384">
        <v>25</v>
      </c>
      <c r="R384">
        <v>0</v>
      </c>
      <c r="S384">
        <v>0</v>
      </c>
      <c r="T384">
        <v>4</v>
      </c>
      <c r="U384">
        <v>4</v>
      </c>
      <c r="V384" t="s">
        <v>148</v>
      </c>
    </row>
    <row r="385" spans="1:34" x14ac:dyDescent="0.2">
      <c r="A385">
        <v>90332</v>
      </c>
      <c r="B385" t="s">
        <v>529</v>
      </c>
      <c r="C385">
        <v>311</v>
      </c>
      <c r="D385">
        <v>1</v>
      </c>
      <c r="E385" t="s">
        <v>584</v>
      </c>
      <c r="F385" t="s">
        <v>26</v>
      </c>
      <c r="H385" t="s">
        <v>27</v>
      </c>
      <c r="I385" t="s">
        <v>25</v>
      </c>
      <c r="L385" s="1">
        <v>0.6875</v>
      </c>
      <c r="M385" s="1">
        <v>0.74652777777777779</v>
      </c>
      <c r="N385" t="s">
        <v>573</v>
      </c>
      <c r="O385" t="s">
        <v>574</v>
      </c>
      <c r="Q385">
        <v>22</v>
      </c>
      <c r="R385">
        <v>11</v>
      </c>
      <c r="S385">
        <v>25</v>
      </c>
      <c r="T385">
        <v>1</v>
      </c>
      <c r="U385">
        <v>1</v>
      </c>
      <c r="V385" t="s">
        <v>51</v>
      </c>
      <c r="AB385" t="s">
        <v>56</v>
      </c>
    </row>
    <row r="386" spans="1:34" x14ac:dyDescent="0.2">
      <c r="A386">
        <v>90491</v>
      </c>
      <c r="B386" t="s">
        <v>529</v>
      </c>
      <c r="C386">
        <v>390</v>
      </c>
      <c r="D386" t="s">
        <v>585</v>
      </c>
      <c r="E386" t="s">
        <v>159</v>
      </c>
      <c r="N386" t="s">
        <v>555</v>
      </c>
      <c r="Q386">
        <v>25</v>
      </c>
      <c r="R386">
        <v>0</v>
      </c>
      <c r="S386">
        <v>0</v>
      </c>
      <c r="V386" t="s">
        <v>148</v>
      </c>
    </row>
    <row r="387" spans="1:34" x14ac:dyDescent="0.2">
      <c r="A387">
        <v>90652</v>
      </c>
      <c r="B387" t="s">
        <v>529</v>
      </c>
      <c r="C387">
        <v>480</v>
      </c>
      <c r="D387">
        <v>1</v>
      </c>
      <c r="E387" t="s">
        <v>586</v>
      </c>
      <c r="N387" t="s">
        <v>550</v>
      </c>
      <c r="Q387">
        <v>1</v>
      </c>
      <c r="R387">
        <v>1</v>
      </c>
      <c r="S387">
        <v>0</v>
      </c>
      <c r="T387">
        <v>2</v>
      </c>
      <c r="U387">
        <v>2</v>
      </c>
      <c r="V387" t="s">
        <v>51</v>
      </c>
    </row>
    <row r="388" spans="1:34" x14ac:dyDescent="0.2">
      <c r="A388">
        <v>90653</v>
      </c>
      <c r="B388" t="s">
        <v>529</v>
      </c>
      <c r="C388">
        <v>480</v>
      </c>
      <c r="D388">
        <v>2</v>
      </c>
      <c r="E388" t="s">
        <v>586</v>
      </c>
      <c r="N388" t="s">
        <v>555</v>
      </c>
      <c r="Q388">
        <v>1</v>
      </c>
      <c r="R388">
        <v>1</v>
      </c>
      <c r="S388">
        <v>0</v>
      </c>
      <c r="T388">
        <v>2</v>
      </c>
      <c r="U388">
        <v>2</v>
      </c>
      <c r="V388" t="s">
        <v>51</v>
      </c>
    </row>
    <row r="389" spans="1:34" x14ac:dyDescent="0.2">
      <c r="A389">
        <v>90046</v>
      </c>
      <c r="B389" t="s">
        <v>587</v>
      </c>
      <c r="C389">
        <v>101</v>
      </c>
      <c r="D389">
        <v>1</v>
      </c>
      <c r="E389" t="s">
        <v>588</v>
      </c>
      <c r="G389" t="s">
        <v>24</v>
      </c>
      <c r="I389" t="s">
        <v>25</v>
      </c>
      <c r="L389" s="1">
        <v>0.36805555555555558</v>
      </c>
      <c r="M389" s="1">
        <v>0.43055555555555558</v>
      </c>
      <c r="N389" t="s">
        <v>589</v>
      </c>
      <c r="O389" t="s">
        <v>55</v>
      </c>
      <c r="P389">
        <v>119</v>
      </c>
      <c r="Q389">
        <v>26</v>
      </c>
      <c r="R389">
        <v>26</v>
      </c>
      <c r="S389">
        <v>25</v>
      </c>
      <c r="T389">
        <v>4</v>
      </c>
      <c r="U389">
        <v>4</v>
      </c>
      <c r="V389" t="s">
        <v>51</v>
      </c>
      <c r="AC389" t="s">
        <v>217</v>
      </c>
      <c r="AH389" t="s">
        <v>86</v>
      </c>
    </row>
    <row r="390" spans="1:34" x14ac:dyDescent="0.2">
      <c r="A390">
        <v>90702</v>
      </c>
      <c r="B390" t="s">
        <v>587</v>
      </c>
      <c r="C390">
        <v>250</v>
      </c>
      <c r="D390">
        <v>1</v>
      </c>
      <c r="E390" t="s">
        <v>590</v>
      </c>
      <c r="F390" t="s">
        <v>26</v>
      </c>
      <c r="H390" t="s">
        <v>27</v>
      </c>
      <c r="J390" t="s">
        <v>28</v>
      </c>
      <c r="L390" s="1">
        <v>0.43055555555555558</v>
      </c>
      <c r="M390" s="1">
        <v>0.47222222222222221</v>
      </c>
      <c r="N390" t="s">
        <v>213</v>
      </c>
      <c r="O390" t="s">
        <v>222</v>
      </c>
      <c r="P390" t="s">
        <v>223</v>
      </c>
      <c r="Q390">
        <v>19</v>
      </c>
      <c r="R390">
        <v>6</v>
      </c>
      <c r="S390">
        <v>25</v>
      </c>
      <c r="T390">
        <v>4</v>
      </c>
      <c r="U390">
        <v>4</v>
      </c>
      <c r="V390" t="s">
        <v>51</v>
      </c>
    </row>
    <row r="391" spans="1:34" x14ac:dyDescent="0.2">
      <c r="A391">
        <v>90045</v>
      </c>
      <c r="B391" t="s">
        <v>587</v>
      </c>
      <c r="C391">
        <v>290</v>
      </c>
      <c r="D391" t="s">
        <v>591</v>
      </c>
      <c r="E391" t="s">
        <v>159</v>
      </c>
      <c r="N391" t="s">
        <v>589</v>
      </c>
      <c r="Q391">
        <v>25</v>
      </c>
      <c r="R391">
        <v>2</v>
      </c>
      <c r="S391">
        <v>25</v>
      </c>
      <c r="V391" t="s">
        <v>148</v>
      </c>
    </row>
    <row r="392" spans="1:34" x14ac:dyDescent="0.2">
      <c r="A392">
        <v>90047</v>
      </c>
      <c r="B392" t="s">
        <v>587</v>
      </c>
      <c r="C392">
        <v>301</v>
      </c>
      <c r="D392">
        <v>1</v>
      </c>
      <c r="E392" t="s">
        <v>592</v>
      </c>
      <c r="G392" t="s">
        <v>24</v>
      </c>
      <c r="I392" t="s">
        <v>25</v>
      </c>
      <c r="L392" s="1">
        <v>0.4375</v>
      </c>
      <c r="M392" s="1">
        <v>0.5</v>
      </c>
      <c r="N392" t="s">
        <v>589</v>
      </c>
      <c r="O392" t="s">
        <v>248</v>
      </c>
      <c r="P392">
        <v>209</v>
      </c>
      <c r="Q392">
        <v>18</v>
      </c>
      <c r="R392">
        <v>9</v>
      </c>
      <c r="S392">
        <v>25</v>
      </c>
      <c r="T392">
        <v>4</v>
      </c>
      <c r="U392">
        <v>4</v>
      </c>
      <c r="V392" t="s">
        <v>51</v>
      </c>
      <c r="AE392" t="s">
        <v>171</v>
      </c>
    </row>
    <row r="393" spans="1:34" x14ac:dyDescent="0.2">
      <c r="A393">
        <v>90699</v>
      </c>
      <c r="B393" t="s">
        <v>587</v>
      </c>
      <c r="C393">
        <v>344</v>
      </c>
      <c r="D393">
        <v>1</v>
      </c>
      <c r="E393" t="s">
        <v>212</v>
      </c>
      <c r="G393" t="s">
        <v>24</v>
      </c>
      <c r="I393" t="s">
        <v>25</v>
      </c>
      <c r="L393" s="1">
        <v>0.54861111111111116</v>
      </c>
      <c r="M393" s="1">
        <v>0.61111111111111116</v>
      </c>
      <c r="N393" t="s">
        <v>213</v>
      </c>
      <c r="O393" t="s">
        <v>92</v>
      </c>
      <c r="P393">
        <v>107</v>
      </c>
      <c r="Q393">
        <v>19</v>
      </c>
      <c r="R393">
        <v>4</v>
      </c>
      <c r="S393">
        <v>25</v>
      </c>
      <c r="T393">
        <v>4</v>
      </c>
      <c r="U393">
        <v>4</v>
      </c>
      <c r="V393" t="s">
        <v>51</v>
      </c>
      <c r="W393" t="s">
        <v>214</v>
      </c>
    </row>
    <row r="394" spans="1:34" x14ac:dyDescent="0.2">
      <c r="A394">
        <v>90701</v>
      </c>
      <c r="B394" t="s">
        <v>587</v>
      </c>
      <c r="C394">
        <v>350</v>
      </c>
      <c r="D394">
        <v>1</v>
      </c>
      <c r="E394" t="s">
        <v>593</v>
      </c>
      <c r="F394" t="s">
        <v>26</v>
      </c>
      <c r="H394" t="s">
        <v>27</v>
      </c>
      <c r="L394" s="1">
        <v>0.54861111111111116</v>
      </c>
      <c r="M394" s="1">
        <v>0.61111111111111116</v>
      </c>
      <c r="N394" t="s">
        <v>213</v>
      </c>
      <c r="O394" t="s">
        <v>222</v>
      </c>
      <c r="P394" t="s">
        <v>223</v>
      </c>
      <c r="Q394">
        <v>19</v>
      </c>
      <c r="R394">
        <v>8</v>
      </c>
      <c r="S394">
        <v>25</v>
      </c>
      <c r="T394">
        <v>4</v>
      </c>
      <c r="U394">
        <v>4</v>
      </c>
      <c r="V394" t="s">
        <v>51</v>
      </c>
    </row>
    <row r="395" spans="1:34" x14ac:dyDescent="0.2">
      <c r="A395">
        <v>90717</v>
      </c>
      <c r="B395" t="s">
        <v>587</v>
      </c>
      <c r="C395">
        <v>373</v>
      </c>
      <c r="D395">
        <v>1</v>
      </c>
      <c r="E395" t="s">
        <v>393</v>
      </c>
      <c r="G395" t="s">
        <v>24</v>
      </c>
      <c r="I395" t="s">
        <v>25</v>
      </c>
      <c r="L395" s="1">
        <v>0.4375</v>
      </c>
      <c r="M395" s="1">
        <v>0.5</v>
      </c>
      <c r="N395" t="s">
        <v>390</v>
      </c>
      <c r="O395" t="s">
        <v>102</v>
      </c>
      <c r="P395">
        <v>139</v>
      </c>
      <c r="Q395">
        <v>18</v>
      </c>
      <c r="R395">
        <v>0</v>
      </c>
      <c r="S395">
        <v>0</v>
      </c>
      <c r="T395">
        <v>4</v>
      </c>
      <c r="U395">
        <v>4</v>
      </c>
      <c r="V395" t="s">
        <v>51</v>
      </c>
      <c r="W395" t="s">
        <v>394</v>
      </c>
    </row>
    <row r="396" spans="1:34" x14ac:dyDescent="0.2">
      <c r="A396">
        <v>90433</v>
      </c>
      <c r="B396" t="s">
        <v>587</v>
      </c>
      <c r="C396">
        <v>399</v>
      </c>
      <c r="D396" t="s">
        <v>591</v>
      </c>
      <c r="E396" t="s">
        <v>147</v>
      </c>
      <c r="L396" s="1"/>
      <c r="M396" s="1"/>
      <c r="N396" t="s">
        <v>589</v>
      </c>
      <c r="Q396">
        <v>25</v>
      </c>
      <c r="R396">
        <v>1</v>
      </c>
      <c r="S396">
        <v>25</v>
      </c>
      <c r="V396" t="s">
        <v>148</v>
      </c>
    </row>
    <row r="397" spans="1:34" x14ac:dyDescent="0.2">
      <c r="A397">
        <v>90048</v>
      </c>
      <c r="B397" t="s">
        <v>587</v>
      </c>
      <c r="C397">
        <v>470</v>
      </c>
      <c r="D397">
        <v>1</v>
      </c>
      <c r="E397" t="s">
        <v>594</v>
      </c>
      <c r="F397" t="s">
        <v>26</v>
      </c>
      <c r="H397" t="s">
        <v>27</v>
      </c>
      <c r="J397" t="s">
        <v>28</v>
      </c>
      <c r="L397" s="1">
        <v>0.47916666666666669</v>
      </c>
      <c r="M397" s="1">
        <v>0.52083333333333337</v>
      </c>
      <c r="N397" t="s">
        <v>589</v>
      </c>
      <c r="O397" t="s">
        <v>102</v>
      </c>
      <c r="P397">
        <v>113</v>
      </c>
      <c r="Q397">
        <v>25</v>
      </c>
      <c r="R397">
        <v>11</v>
      </c>
      <c r="S397">
        <v>25</v>
      </c>
      <c r="T397">
        <v>4</v>
      </c>
      <c r="U397">
        <v>4</v>
      </c>
      <c r="V397" t="s">
        <v>51</v>
      </c>
    </row>
    <row r="398" spans="1:34" x14ac:dyDescent="0.2">
      <c r="A398">
        <v>90263</v>
      </c>
      <c r="B398" t="s">
        <v>595</v>
      </c>
      <c r="C398">
        <v>110</v>
      </c>
      <c r="D398" t="s">
        <v>596</v>
      </c>
      <c r="E398" t="s">
        <v>597</v>
      </c>
      <c r="G398" t="s">
        <v>24</v>
      </c>
      <c r="I398" t="s">
        <v>25</v>
      </c>
      <c r="L398" s="1">
        <v>0.54861111111111116</v>
      </c>
      <c r="M398" s="1">
        <v>0.61111111111111116</v>
      </c>
      <c r="N398" t="s">
        <v>125</v>
      </c>
      <c r="O398" t="s">
        <v>598</v>
      </c>
      <c r="P398" t="s">
        <v>599</v>
      </c>
      <c r="Q398">
        <v>12</v>
      </c>
      <c r="R398">
        <v>9</v>
      </c>
      <c r="S398">
        <v>25</v>
      </c>
      <c r="T398">
        <v>0</v>
      </c>
      <c r="U398">
        <v>0</v>
      </c>
      <c r="V398" t="s">
        <v>51</v>
      </c>
    </row>
    <row r="399" spans="1:34" x14ac:dyDescent="0.2">
      <c r="A399">
        <v>90678</v>
      </c>
      <c r="B399" t="s">
        <v>595</v>
      </c>
      <c r="C399">
        <v>119</v>
      </c>
      <c r="D399" t="s">
        <v>600</v>
      </c>
      <c r="E399" t="s">
        <v>601</v>
      </c>
      <c r="G399" t="s">
        <v>24</v>
      </c>
      <c r="I399" t="s">
        <v>25</v>
      </c>
      <c r="L399" s="1">
        <v>0.36805555555555558</v>
      </c>
      <c r="M399" s="1">
        <v>0.40972222222222221</v>
      </c>
      <c r="N399" t="s">
        <v>125</v>
      </c>
      <c r="O399" t="s">
        <v>598</v>
      </c>
      <c r="P399" t="s">
        <v>602</v>
      </c>
      <c r="Q399">
        <v>15</v>
      </c>
      <c r="R399">
        <v>6</v>
      </c>
      <c r="S399">
        <v>25</v>
      </c>
      <c r="T399">
        <v>0</v>
      </c>
      <c r="U399">
        <v>0</v>
      </c>
      <c r="V399" t="s">
        <v>51</v>
      </c>
    </row>
    <row r="400" spans="1:34" x14ac:dyDescent="0.2">
      <c r="A400">
        <v>90253</v>
      </c>
      <c r="B400" t="s">
        <v>595</v>
      </c>
      <c r="C400">
        <v>122</v>
      </c>
      <c r="D400" t="s">
        <v>600</v>
      </c>
      <c r="E400" t="s">
        <v>603</v>
      </c>
      <c r="G400" t="s">
        <v>24</v>
      </c>
      <c r="I400" t="s">
        <v>25</v>
      </c>
      <c r="L400" s="1">
        <v>0.4375</v>
      </c>
      <c r="M400" s="1">
        <v>0.47916666666666669</v>
      </c>
      <c r="N400" t="s">
        <v>604</v>
      </c>
      <c r="O400" t="s">
        <v>598</v>
      </c>
      <c r="P400" t="s">
        <v>602</v>
      </c>
      <c r="Q400">
        <v>15</v>
      </c>
      <c r="R400">
        <v>15</v>
      </c>
      <c r="S400">
        <v>25</v>
      </c>
      <c r="T400">
        <v>0</v>
      </c>
      <c r="U400">
        <v>0</v>
      </c>
      <c r="V400" t="s">
        <v>51</v>
      </c>
    </row>
    <row r="401" spans="1:32" x14ac:dyDescent="0.2">
      <c r="A401">
        <v>90264</v>
      </c>
      <c r="B401" t="s">
        <v>595</v>
      </c>
      <c r="C401">
        <v>122</v>
      </c>
      <c r="D401" t="s">
        <v>596</v>
      </c>
      <c r="E401" t="s">
        <v>603</v>
      </c>
      <c r="G401" t="s">
        <v>24</v>
      </c>
      <c r="I401" t="s">
        <v>25</v>
      </c>
      <c r="L401" s="1">
        <v>0.4375</v>
      </c>
      <c r="M401" s="1">
        <v>0.47916666666666669</v>
      </c>
      <c r="N401" t="s">
        <v>605</v>
      </c>
      <c r="O401" t="s">
        <v>598</v>
      </c>
      <c r="P401" t="s">
        <v>602</v>
      </c>
      <c r="Q401">
        <v>15</v>
      </c>
      <c r="R401">
        <v>8</v>
      </c>
      <c r="S401">
        <v>25</v>
      </c>
      <c r="T401">
        <v>0</v>
      </c>
      <c r="U401">
        <v>0</v>
      </c>
      <c r="V401" t="s">
        <v>51</v>
      </c>
    </row>
    <row r="402" spans="1:32" x14ac:dyDescent="0.2">
      <c r="A402">
        <v>90265</v>
      </c>
      <c r="B402" t="s">
        <v>595</v>
      </c>
      <c r="C402">
        <v>130</v>
      </c>
      <c r="D402" t="s">
        <v>596</v>
      </c>
      <c r="E402" t="s">
        <v>606</v>
      </c>
      <c r="F402" t="s">
        <v>26</v>
      </c>
      <c r="H402" t="s">
        <v>27</v>
      </c>
      <c r="L402" s="1">
        <v>0.38194444444444442</v>
      </c>
      <c r="M402" s="1">
        <v>0.4236111111111111</v>
      </c>
      <c r="N402" t="s">
        <v>125</v>
      </c>
      <c r="O402" t="s">
        <v>598</v>
      </c>
      <c r="P402" t="s">
        <v>607</v>
      </c>
      <c r="Q402">
        <v>12</v>
      </c>
      <c r="R402">
        <v>9</v>
      </c>
      <c r="S402">
        <v>25</v>
      </c>
      <c r="T402">
        <v>0</v>
      </c>
      <c r="U402">
        <v>0</v>
      </c>
      <c r="V402" t="s">
        <v>51</v>
      </c>
    </row>
    <row r="403" spans="1:32" x14ac:dyDescent="0.2">
      <c r="A403">
        <v>90254</v>
      </c>
      <c r="B403" t="s">
        <v>595</v>
      </c>
      <c r="C403">
        <v>140</v>
      </c>
      <c r="D403" t="s">
        <v>600</v>
      </c>
      <c r="E403" t="s">
        <v>608</v>
      </c>
      <c r="L403" s="1"/>
      <c r="M403" s="1"/>
      <c r="N403" t="s">
        <v>609</v>
      </c>
      <c r="O403" t="s">
        <v>80</v>
      </c>
      <c r="Q403">
        <v>49</v>
      </c>
      <c r="R403">
        <v>12</v>
      </c>
      <c r="S403">
        <v>25</v>
      </c>
      <c r="T403">
        <v>0</v>
      </c>
      <c r="U403">
        <v>0</v>
      </c>
      <c r="V403" t="s">
        <v>51</v>
      </c>
      <c r="AF403" t="s">
        <v>610</v>
      </c>
    </row>
    <row r="404" spans="1:32" x14ac:dyDescent="0.2">
      <c r="A404">
        <v>90255</v>
      </c>
      <c r="B404" t="s">
        <v>595</v>
      </c>
      <c r="C404">
        <v>140</v>
      </c>
      <c r="D404" t="s">
        <v>611</v>
      </c>
      <c r="E404" t="s">
        <v>608</v>
      </c>
      <c r="L404" s="1"/>
      <c r="M404" s="1"/>
      <c r="N404" t="s">
        <v>609</v>
      </c>
      <c r="O404" t="s">
        <v>80</v>
      </c>
      <c r="Q404">
        <v>49</v>
      </c>
      <c r="R404">
        <v>2</v>
      </c>
      <c r="S404">
        <v>25</v>
      </c>
      <c r="T404">
        <v>0</v>
      </c>
      <c r="U404">
        <v>0</v>
      </c>
      <c r="V404" t="s">
        <v>51</v>
      </c>
      <c r="AF404" t="s">
        <v>610</v>
      </c>
    </row>
    <row r="405" spans="1:32" x14ac:dyDescent="0.2">
      <c r="A405">
        <v>90347</v>
      </c>
      <c r="B405" t="s">
        <v>595</v>
      </c>
      <c r="C405">
        <v>140</v>
      </c>
      <c r="D405" t="s">
        <v>612</v>
      </c>
      <c r="E405" t="s">
        <v>608</v>
      </c>
      <c r="L405" s="1"/>
      <c r="M405" s="1"/>
      <c r="N405" t="s">
        <v>609</v>
      </c>
      <c r="O405" t="s">
        <v>80</v>
      </c>
      <c r="Q405">
        <v>49</v>
      </c>
      <c r="R405">
        <v>1</v>
      </c>
      <c r="S405">
        <v>25</v>
      </c>
      <c r="T405">
        <v>0</v>
      </c>
      <c r="U405">
        <v>0</v>
      </c>
      <c r="V405" t="s">
        <v>51</v>
      </c>
      <c r="AF405" t="s">
        <v>610</v>
      </c>
    </row>
    <row r="406" spans="1:32" x14ac:dyDescent="0.2">
      <c r="A406">
        <v>90266</v>
      </c>
      <c r="B406" t="s">
        <v>595</v>
      </c>
      <c r="C406">
        <v>140</v>
      </c>
      <c r="D406" t="s">
        <v>596</v>
      </c>
      <c r="E406" t="s">
        <v>608</v>
      </c>
      <c r="L406" s="1"/>
      <c r="M406" s="1"/>
      <c r="N406" t="s">
        <v>609</v>
      </c>
      <c r="O406" t="s">
        <v>80</v>
      </c>
      <c r="Q406">
        <v>49</v>
      </c>
      <c r="R406">
        <v>2</v>
      </c>
      <c r="S406">
        <v>25</v>
      </c>
      <c r="T406">
        <v>0</v>
      </c>
      <c r="U406">
        <v>0</v>
      </c>
      <c r="V406" t="s">
        <v>51</v>
      </c>
      <c r="AF406" t="s">
        <v>610</v>
      </c>
    </row>
    <row r="407" spans="1:32" x14ac:dyDescent="0.2">
      <c r="A407">
        <v>90267</v>
      </c>
      <c r="B407" t="s">
        <v>595</v>
      </c>
      <c r="C407">
        <v>140</v>
      </c>
      <c r="D407" t="s">
        <v>613</v>
      </c>
      <c r="E407" t="s">
        <v>608</v>
      </c>
      <c r="L407" s="1"/>
      <c r="M407" s="1"/>
      <c r="N407" t="s">
        <v>609</v>
      </c>
      <c r="O407" t="s">
        <v>80</v>
      </c>
      <c r="Q407">
        <v>49</v>
      </c>
      <c r="R407">
        <v>0</v>
      </c>
      <c r="S407">
        <v>25</v>
      </c>
      <c r="T407">
        <v>0</v>
      </c>
      <c r="U407">
        <v>0</v>
      </c>
      <c r="V407" t="s">
        <v>51</v>
      </c>
      <c r="AF407" t="s">
        <v>610</v>
      </c>
    </row>
    <row r="408" spans="1:32" x14ac:dyDescent="0.2">
      <c r="A408">
        <v>90348</v>
      </c>
      <c r="B408" t="s">
        <v>595</v>
      </c>
      <c r="C408">
        <v>140</v>
      </c>
      <c r="D408" t="s">
        <v>614</v>
      </c>
      <c r="E408" t="s">
        <v>608</v>
      </c>
      <c r="L408" s="1"/>
      <c r="M408" s="1"/>
      <c r="N408" t="s">
        <v>609</v>
      </c>
      <c r="O408" t="s">
        <v>80</v>
      </c>
      <c r="Q408">
        <v>49</v>
      </c>
      <c r="R408">
        <v>0</v>
      </c>
      <c r="S408">
        <v>25</v>
      </c>
      <c r="T408">
        <v>0</v>
      </c>
      <c r="U408">
        <v>0</v>
      </c>
      <c r="V408" t="s">
        <v>51</v>
      </c>
      <c r="AF408" t="s">
        <v>610</v>
      </c>
    </row>
    <row r="409" spans="1:32" x14ac:dyDescent="0.2">
      <c r="A409">
        <v>90268</v>
      </c>
      <c r="B409" t="s">
        <v>595</v>
      </c>
      <c r="C409">
        <v>202</v>
      </c>
      <c r="D409" t="s">
        <v>596</v>
      </c>
      <c r="E409" t="s">
        <v>615</v>
      </c>
      <c r="F409" t="s">
        <v>26</v>
      </c>
      <c r="H409" t="s">
        <v>27</v>
      </c>
      <c r="L409" s="1">
        <v>0.38194444444444442</v>
      </c>
      <c r="M409" s="1">
        <v>0.4236111111111111</v>
      </c>
      <c r="N409" t="s">
        <v>616</v>
      </c>
      <c r="O409" t="s">
        <v>598</v>
      </c>
      <c r="P409" t="s">
        <v>617</v>
      </c>
      <c r="Q409">
        <v>12</v>
      </c>
      <c r="R409">
        <v>7</v>
      </c>
      <c r="S409">
        <v>25</v>
      </c>
      <c r="T409">
        <v>0</v>
      </c>
      <c r="U409">
        <v>0</v>
      </c>
      <c r="V409" t="s">
        <v>51</v>
      </c>
    </row>
    <row r="410" spans="1:32" x14ac:dyDescent="0.2">
      <c r="A410">
        <v>90256</v>
      </c>
      <c r="B410" t="s">
        <v>595</v>
      </c>
      <c r="C410">
        <v>208</v>
      </c>
      <c r="D410" t="s">
        <v>600</v>
      </c>
      <c r="E410" t="s">
        <v>618</v>
      </c>
      <c r="G410" t="s">
        <v>24</v>
      </c>
      <c r="I410" t="s">
        <v>25</v>
      </c>
      <c r="L410" s="1">
        <v>0.54861111111111116</v>
      </c>
      <c r="M410" s="1">
        <v>0.59027777777777779</v>
      </c>
      <c r="N410" t="s">
        <v>619</v>
      </c>
      <c r="O410" t="s">
        <v>620</v>
      </c>
      <c r="P410" t="s">
        <v>621</v>
      </c>
      <c r="Q410">
        <v>18</v>
      </c>
      <c r="R410">
        <v>5</v>
      </c>
      <c r="S410">
        <v>25</v>
      </c>
      <c r="T410">
        <v>0</v>
      </c>
      <c r="U410">
        <v>0</v>
      </c>
      <c r="V410" t="s">
        <v>51</v>
      </c>
    </row>
    <row r="411" spans="1:32" x14ac:dyDescent="0.2">
      <c r="A411">
        <v>90257</v>
      </c>
      <c r="B411" t="s">
        <v>595</v>
      </c>
      <c r="C411">
        <v>210</v>
      </c>
      <c r="D411" t="s">
        <v>600</v>
      </c>
      <c r="E411" t="s">
        <v>622</v>
      </c>
      <c r="F411" t="s">
        <v>26</v>
      </c>
      <c r="H411" t="s">
        <v>27</v>
      </c>
      <c r="L411" s="1">
        <v>0.43055555555555558</v>
      </c>
      <c r="M411" s="1">
        <v>0.47222222222222221</v>
      </c>
      <c r="N411" t="s">
        <v>623</v>
      </c>
      <c r="O411" t="s">
        <v>598</v>
      </c>
      <c r="P411" t="s">
        <v>599</v>
      </c>
      <c r="Q411">
        <v>15</v>
      </c>
      <c r="R411">
        <v>2</v>
      </c>
      <c r="S411">
        <v>25</v>
      </c>
      <c r="T411">
        <v>0</v>
      </c>
      <c r="U411">
        <v>0</v>
      </c>
      <c r="V411" t="s">
        <v>51</v>
      </c>
    </row>
    <row r="412" spans="1:32" x14ac:dyDescent="0.2">
      <c r="A412">
        <v>90258</v>
      </c>
      <c r="B412" t="s">
        <v>595</v>
      </c>
      <c r="C412">
        <v>223</v>
      </c>
      <c r="D412" t="s">
        <v>600</v>
      </c>
      <c r="E412" t="s">
        <v>624</v>
      </c>
      <c r="G412" t="s">
        <v>24</v>
      </c>
      <c r="I412" t="s">
        <v>25</v>
      </c>
      <c r="L412" s="1">
        <v>0.4375</v>
      </c>
      <c r="M412" s="1">
        <v>0.47916666666666669</v>
      </c>
      <c r="N412" t="s">
        <v>625</v>
      </c>
      <c r="O412" t="s">
        <v>598</v>
      </c>
      <c r="P412" t="s">
        <v>626</v>
      </c>
      <c r="Q412">
        <v>14</v>
      </c>
      <c r="R412">
        <v>1</v>
      </c>
      <c r="S412">
        <v>25</v>
      </c>
      <c r="T412">
        <v>0</v>
      </c>
      <c r="U412">
        <v>0</v>
      </c>
      <c r="V412" t="s">
        <v>51</v>
      </c>
    </row>
    <row r="413" spans="1:32" x14ac:dyDescent="0.2">
      <c r="A413">
        <v>90269</v>
      </c>
      <c r="B413" t="s">
        <v>595</v>
      </c>
      <c r="C413">
        <v>223</v>
      </c>
      <c r="D413" t="s">
        <v>596</v>
      </c>
      <c r="E413" t="s">
        <v>624</v>
      </c>
      <c r="G413" t="s">
        <v>24</v>
      </c>
      <c r="I413" t="s">
        <v>25</v>
      </c>
      <c r="L413" s="1">
        <v>0.54861111111111116</v>
      </c>
      <c r="M413" s="1">
        <v>0.59027777777777779</v>
      </c>
      <c r="N413" t="s">
        <v>619</v>
      </c>
      <c r="O413" t="s">
        <v>598</v>
      </c>
      <c r="P413" t="s">
        <v>626</v>
      </c>
      <c r="Q413">
        <v>14</v>
      </c>
      <c r="R413">
        <v>4</v>
      </c>
      <c r="S413">
        <v>25</v>
      </c>
      <c r="T413">
        <v>0</v>
      </c>
      <c r="U413">
        <v>0</v>
      </c>
      <c r="V413" t="s">
        <v>51</v>
      </c>
    </row>
    <row r="414" spans="1:32" x14ac:dyDescent="0.2">
      <c r="A414">
        <v>90271</v>
      </c>
      <c r="B414" t="s">
        <v>595</v>
      </c>
      <c r="C414">
        <v>227</v>
      </c>
      <c r="D414" t="s">
        <v>596</v>
      </c>
      <c r="E414" t="s">
        <v>627</v>
      </c>
      <c r="F414" t="s">
        <v>26</v>
      </c>
      <c r="H414" t="s">
        <v>27</v>
      </c>
      <c r="L414" s="1">
        <v>0.47916666666666669</v>
      </c>
      <c r="M414" s="1">
        <v>0.52083333333333337</v>
      </c>
      <c r="N414" t="s">
        <v>628</v>
      </c>
      <c r="O414" t="s">
        <v>598</v>
      </c>
      <c r="P414" t="s">
        <v>607</v>
      </c>
      <c r="Q414">
        <v>14</v>
      </c>
      <c r="R414">
        <v>2</v>
      </c>
      <c r="S414">
        <v>25</v>
      </c>
      <c r="T414">
        <v>0</v>
      </c>
      <c r="U414">
        <v>0</v>
      </c>
      <c r="V414" t="s">
        <v>51</v>
      </c>
    </row>
    <row r="415" spans="1:32" x14ac:dyDescent="0.2">
      <c r="A415">
        <v>90259</v>
      </c>
      <c r="B415" t="s">
        <v>595</v>
      </c>
      <c r="C415">
        <v>234</v>
      </c>
      <c r="D415" t="s">
        <v>600</v>
      </c>
      <c r="E415" t="s">
        <v>629</v>
      </c>
      <c r="G415" t="s">
        <v>24</v>
      </c>
      <c r="I415" t="s">
        <v>25</v>
      </c>
      <c r="L415" s="1">
        <v>0.54861111111111116</v>
      </c>
      <c r="M415" s="1">
        <v>0.59722222222222221</v>
      </c>
      <c r="N415" t="s">
        <v>125</v>
      </c>
      <c r="O415" t="s">
        <v>598</v>
      </c>
      <c r="P415" t="s">
        <v>602</v>
      </c>
      <c r="Q415">
        <v>10</v>
      </c>
      <c r="R415">
        <v>6</v>
      </c>
      <c r="S415">
        <v>25</v>
      </c>
      <c r="T415">
        <v>0</v>
      </c>
      <c r="U415">
        <v>0</v>
      </c>
      <c r="V415" t="s">
        <v>51</v>
      </c>
    </row>
    <row r="416" spans="1:32" x14ac:dyDescent="0.2">
      <c r="A416">
        <v>90394</v>
      </c>
      <c r="B416" t="s">
        <v>595</v>
      </c>
      <c r="C416">
        <v>240</v>
      </c>
      <c r="D416">
        <v>1</v>
      </c>
      <c r="E416" t="s">
        <v>630</v>
      </c>
      <c r="N416" t="s">
        <v>631</v>
      </c>
      <c r="Q416">
        <v>49</v>
      </c>
      <c r="R416">
        <v>30</v>
      </c>
      <c r="S416">
        <v>25</v>
      </c>
      <c r="T416">
        <v>0</v>
      </c>
      <c r="U416">
        <v>0</v>
      </c>
      <c r="V416" t="s">
        <v>51</v>
      </c>
    </row>
    <row r="417" spans="1:34" x14ac:dyDescent="0.2">
      <c r="A417">
        <v>90503</v>
      </c>
      <c r="B417" t="s">
        <v>595</v>
      </c>
      <c r="C417">
        <v>241</v>
      </c>
      <c r="D417">
        <v>1</v>
      </c>
      <c r="E417" t="s">
        <v>632</v>
      </c>
      <c r="N417" t="s">
        <v>631</v>
      </c>
      <c r="Q417">
        <v>5</v>
      </c>
      <c r="R417">
        <v>3</v>
      </c>
      <c r="S417">
        <v>0</v>
      </c>
      <c r="T417">
        <v>0</v>
      </c>
      <c r="U417">
        <v>0</v>
      </c>
      <c r="V417" t="s">
        <v>148</v>
      </c>
    </row>
    <row r="418" spans="1:34" x14ac:dyDescent="0.2">
      <c r="A418">
        <v>90500</v>
      </c>
      <c r="B418" t="s">
        <v>595</v>
      </c>
      <c r="C418">
        <v>242</v>
      </c>
      <c r="D418">
        <v>1</v>
      </c>
      <c r="E418" t="s">
        <v>633</v>
      </c>
      <c r="N418" t="s">
        <v>631</v>
      </c>
      <c r="Q418">
        <v>10</v>
      </c>
      <c r="R418">
        <v>5</v>
      </c>
      <c r="S418">
        <v>0</v>
      </c>
      <c r="T418">
        <v>0</v>
      </c>
      <c r="U418">
        <v>0</v>
      </c>
      <c r="V418" t="s">
        <v>148</v>
      </c>
    </row>
    <row r="419" spans="1:34" x14ac:dyDescent="0.2">
      <c r="A419">
        <v>90501</v>
      </c>
      <c r="B419" t="s">
        <v>595</v>
      </c>
      <c r="C419">
        <v>243</v>
      </c>
      <c r="D419">
        <v>1</v>
      </c>
      <c r="E419" t="s">
        <v>634</v>
      </c>
      <c r="N419" t="s">
        <v>631</v>
      </c>
      <c r="Q419">
        <v>11</v>
      </c>
      <c r="R419">
        <v>11</v>
      </c>
      <c r="S419">
        <v>0</v>
      </c>
      <c r="T419">
        <v>0</v>
      </c>
      <c r="U419">
        <v>0</v>
      </c>
      <c r="V419" t="s">
        <v>148</v>
      </c>
    </row>
    <row r="420" spans="1:34" x14ac:dyDescent="0.2">
      <c r="A420">
        <v>90260</v>
      </c>
      <c r="B420" t="s">
        <v>595</v>
      </c>
      <c r="C420">
        <v>249</v>
      </c>
      <c r="D420" t="s">
        <v>600</v>
      </c>
      <c r="E420" t="s">
        <v>635</v>
      </c>
      <c r="F420" t="s">
        <v>26</v>
      </c>
      <c r="H420" t="s">
        <v>27</v>
      </c>
      <c r="L420" s="1">
        <v>0.43055555555555558</v>
      </c>
      <c r="M420" s="1">
        <v>0.47222222222222221</v>
      </c>
      <c r="N420" t="s">
        <v>636</v>
      </c>
      <c r="O420" t="s">
        <v>598</v>
      </c>
      <c r="P420" t="s">
        <v>637</v>
      </c>
      <c r="Q420">
        <v>18</v>
      </c>
      <c r="R420">
        <v>18</v>
      </c>
      <c r="S420">
        <v>25</v>
      </c>
      <c r="T420">
        <v>0</v>
      </c>
      <c r="U420">
        <v>0</v>
      </c>
      <c r="V420" t="s">
        <v>51</v>
      </c>
    </row>
    <row r="421" spans="1:34" x14ac:dyDescent="0.2">
      <c r="A421">
        <v>90499</v>
      </c>
      <c r="B421" t="s">
        <v>595</v>
      </c>
      <c r="C421">
        <v>251</v>
      </c>
      <c r="D421">
        <v>1</v>
      </c>
      <c r="E421" t="s">
        <v>638</v>
      </c>
      <c r="N421" t="s">
        <v>631</v>
      </c>
      <c r="Q421">
        <v>17</v>
      </c>
      <c r="R421">
        <v>17</v>
      </c>
      <c r="S421">
        <v>0</v>
      </c>
      <c r="T421">
        <v>0</v>
      </c>
      <c r="U421">
        <v>0</v>
      </c>
      <c r="V421" t="s">
        <v>148</v>
      </c>
    </row>
    <row r="422" spans="1:34" x14ac:dyDescent="0.2">
      <c r="A422">
        <v>90502</v>
      </c>
      <c r="B422" t="s">
        <v>595</v>
      </c>
      <c r="C422">
        <v>252</v>
      </c>
      <c r="D422">
        <v>1</v>
      </c>
      <c r="E422" t="s">
        <v>639</v>
      </c>
      <c r="N422" t="s">
        <v>631</v>
      </c>
      <c r="Q422">
        <v>5</v>
      </c>
      <c r="R422">
        <v>5</v>
      </c>
      <c r="S422">
        <v>0</v>
      </c>
      <c r="T422">
        <v>0</v>
      </c>
      <c r="U422">
        <v>0</v>
      </c>
      <c r="V422" t="s">
        <v>148</v>
      </c>
    </row>
    <row r="423" spans="1:34" x14ac:dyDescent="0.2">
      <c r="A423">
        <v>90261</v>
      </c>
      <c r="B423" t="s">
        <v>595</v>
      </c>
      <c r="C423">
        <v>266</v>
      </c>
      <c r="D423" t="s">
        <v>600</v>
      </c>
      <c r="E423" t="s">
        <v>640</v>
      </c>
      <c r="F423" t="s">
        <v>26</v>
      </c>
      <c r="H423" t="s">
        <v>27</v>
      </c>
      <c r="L423" s="1">
        <v>0.47916666666666669</v>
      </c>
      <c r="M423" s="1">
        <v>0.52083333333333337</v>
      </c>
      <c r="N423" t="s">
        <v>636</v>
      </c>
      <c r="O423" t="s">
        <v>598</v>
      </c>
      <c r="P423" t="s">
        <v>637</v>
      </c>
      <c r="Q423">
        <v>15</v>
      </c>
      <c r="R423">
        <v>14</v>
      </c>
      <c r="S423">
        <v>25</v>
      </c>
      <c r="T423">
        <v>0</v>
      </c>
      <c r="U423">
        <v>0</v>
      </c>
      <c r="V423" t="s">
        <v>51</v>
      </c>
    </row>
    <row r="424" spans="1:34" x14ac:dyDescent="0.2">
      <c r="A424">
        <v>90272</v>
      </c>
      <c r="B424" t="s">
        <v>595</v>
      </c>
      <c r="C424">
        <v>274</v>
      </c>
      <c r="D424" t="s">
        <v>596</v>
      </c>
      <c r="E424" t="s">
        <v>641</v>
      </c>
      <c r="F424" t="s">
        <v>26</v>
      </c>
      <c r="H424" t="s">
        <v>27</v>
      </c>
      <c r="L424" s="1">
        <v>0.43055555555555558</v>
      </c>
      <c r="M424" s="1">
        <v>0.47222222222222221</v>
      </c>
      <c r="N424" t="s">
        <v>636</v>
      </c>
      <c r="O424" t="s">
        <v>598</v>
      </c>
      <c r="P424" t="s">
        <v>637</v>
      </c>
      <c r="Q424">
        <v>15</v>
      </c>
      <c r="R424">
        <v>8</v>
      </c>
      <c r="S424">
        <v>25</v>
      </c>
      <c r="T424">
        <v>0</v>
      </c>
      <c r="U424">
        <v>0</v>
      </c>
      <c r="V424" t="s">
        <v>51</v>
      </c>
    </row>
    <row r="425" spans="1:34" x14ac:dyDescent="0.2">
      <c r="A425">
        <v>90273</v>
      </c>
      <c r="B425" t="s">
        <v>595</v>
      </c>
      <c r="C425">
        <v>278</v>
      </c>
      <c r="D425" t="s">
        <v>596</v>
      </c>
      <c r="E425" t="s">
        <v>642</v>
      </c>
      <c r="F425" t="s">
        <v>26</v>
      </c>
      <c r="H425" t="s">
        <v>27</v>
      </c>
      <c r="L425" s="1">
        <v>0.47916666666666669</v>
      </c>
      <c r="M425" s="1">
        <v>0.52083333333333337</v>
      </c>
      <c r="N425" t="s">
        <v>636</v>
      </c>
      <c r="O425" t="s">
        <v>598</v>
      </c>
      <c r="P425" t="s">
        <v>637</v>
      </c>
      <c r="Q425">
        <v>15</v>
      </c>
      <c r="R425">
        <v>10</v>
      </c>
      <c r="S425">
        <v>25</v>
      </c>
      <c r="T425">
        <v>0</v>
      </c>
      <c r="U425">
        <v>0</v>
      </c>
      <c r="V425" t="s">
        <v>51</v>
      </c>
    </row>
    <row r="426" spans="1:34" x14ac:dyDescent="0.2">
      <c r="A426">
        <v>90418</v>
      </c>
      <c r="B426" t="s">
        <v>595</v>
      </c>
      <c r="C426">
        <v>315</v>
      </c>
      <c r="D426">
        <v>1</v>
      </c>
      <c r="E426" t="s">
        <v>643</v>
      </c>
      <c r="L426" s="1"/>
      <c r="M426" s="1"/>
      <c r="N426" t="s">
        <v>628</v>
      </c>
      <c r="Q426">
        <v>20</v>
      </c>
      <c r="R426">
        <v>0</v>
      </c>
      <c r="S426">
        <v>0</v>
      </c>
      <c r="T426">
        <v>0</v>
      </c>
      <c r="U426">
        <v>0</v>
      </c>
      <c r="V426" t="s">
        <v>51</v>
      </c>
    </row>
    <row r="427" spans="1:34" x14ac:dyDescent="0.2">
      <c r="A427">
        <v>90419</v>
      </c>
      <c r="B427" t="s">
        <v>595</v>
      </c>
      <c r="C427">
        <v>340</v>
      </c>
      <c r="D427">
        <v>1</v>
      </c>
      <c r="E427" t="s">
        <v>644</v>
      </c>
      <c r="L427" s="1"/>
      <c r="M427" s="1"/>
      <c r="N427" t="s">
        <v>631</v>
      </c>
      <c r="Q427">
        <v>20</v>
      </c>
      <c r="R427">
        <v>3</v>
      </c>
      <c r="S427">
        <v>0</v>
      </c>
      <c r="T427">
        <v>0</v>
      </c>
      <c r="U427">
        <v>0</v>
      </c>
      <c r="V427" t="s">
        <v>51</v>
      </c>
    </row>
    <row r="428" spans="1:34" x14ac:dyDescent="0.2">
      <c r="A428">
        <v>90420</v>
      </c>
      <c r="B428" t="s">
        <v>595</v>
      </c>
      <c r="C428">
        <v>345</v>
      </c>
      <c r="D428">
        <v>1</v>
      </c>
      <c r="E428" t="s">
        <v>645</v>
      </c>
      <c r="L428" s="1"/>
      <c r="M428" s="1"/>
      <c r="N428" t="s">
        <v>646</v>
      </c>
      <c r="Q428">
        <v>20</v>
      </c>
      <c r="R428">
        <v>0</v>
      </c>
      <c r="S428">
        <v>0</v>
      </c>
      <c r="T428">
        <v>0</v>
      </c>
      <c r="U428">
        <v>0</v>
      </c>
      <c r="V428" t="s">
        <v>51</v>
      </c>
    </row>
    <row r="429" spans="1:34" x14ac:dyDescent="0.2">
      <c r="A429">
        <v>90421</v>
      </c>
      <c r="B429" t="s">
        <v>595</v>
      </c>
      <c r="C429">
        <v>380</v>
      </c>
      <c r="D429">
        <v>1</v>
      </c>
      <c r="E429" t="s">
        <v>647</v>
      </c>
      <c r="N429" t="s">
        <v>648</v>
      </c>
      <c r="Q429">
        <v>12</v>
      </c>
      <c r="R429">
        <v>0</v>
      </c>
      <c r="S429">
        <v>0</v>
      </c>
      <c r="T429">
        <v>0</v>
      </c>
      <c r="U429">
        <v>0</v>
      </c>
      <c r="V429" t="s">
        <v>51</v>
      </c>
    </row>
    <row r="430" spans="1:34" x14ac:dyDescent="0.2">
      <c r="A430">
        <v>90723</v>
      </c>
      <c r="B430" t="s">
        <v>649</v>
      </c>
      <c r="C430">
        <v>150</v>
      </c>
      <c r="D430">
        <v>1</v>
      </c>
      <c r="E430" t="s">
        <v>293</v>
      </c>
      <c r="F430" t="s">
        <v>26</v>
      </c>
      <c r="H430" t="s">
        <v>27</v>
      </c>
      <c r="L430" s="1">
        <v>0.54861111111111116</v>
      </c>
      <c r="M430" s="1">
        <v>0.61111111111111116</v>
      </c>
      <c r="N430" t="s">
        <v>294</v>
      </c>
      <c r="O430" t="s">
        <v>102</v>
      </c>
      <c r="P430">
        <v>103</v>
      </c>
      <c r="Q430">
        <v>15</v>
      </c>
      <c r="R430">
        <v>1</v>
      </c>
      <c r="S430">
        <v>0</v>
      </c>
      <c r="T430">
        <v>4</v>
      </c>
      <c r="U430">
        <v>4</v>
      </c>
      <c r="V430" t="s">
        <v>51</v>
      </c>
      <c r="W430" t="s">
        <v>295</v>
      </c>
    </row>
    <row r="431" spans="1:34" x14ac:dyDescent="0.2">
      <c r="A431">
        <v>90675</v>
      </c>
      <c r="B431" t="s">
        <v>649</v>
      </c>
      <c r="C431">
        <v>170</v>
      </c>
      <c r="D431">
        <v>1</v>
      </c>
      <c r="E431" t="s">
        <v>650</v>
      </c>
      <c r="G431" t="s">
        <v>24</v>
      </c>
      <c r="I431" t="s">
        <v>25</v>
      </c>
      <c r="L431" s="1">
        <v>0.36805555555555558</v>
      </c>
      <c r="M431" s="1">
        <v>0.43055555555555558</v>
      </c>
      <c r="N431" t="s">
        <v>513</v>
      </c>
      <c r="O431" t="s">
        <v>229</v>
      </c>
      <c r="P431" t="s">
        <v>312</v>
      </c>
      <c r="Q431">
        <v>49</v>
      </c>
      <c r="R431">
        <v>9</v>
      </c>
      <c r="S431">
        <v>25</v>
      </c>
      <c r="T431">
        <v>4</v>
      </c>
      <c r="U431">
        <v>4</v>
      </c>
      <c r="V431" t="s">
        <v>51</v>
      </c>
      <c r="AH431" t="s">
        <v>86</v>
      </c>
    </row>
    <row r="432" spans="1:34" x14ac:dyDescent="0.2">
      <c r="A432">
        <v>90169</v>
      </c>
      <c r="B432" t="s">
        <v>649</v>
      </c>
      <c r="C432">
        <v>201</v>
      </c>
      <c r="D432">
        <v>1</v>
      </c>
      <c r="E432" t="s">
        <v>651</v>
      </c>
      <c r="F432" t="s">
        <v>26</v>
      </c>
      <c r="H432" t="s">
        <v>27</v>
      </c>
      <c r="J432" t="s">
        <v>28</v>
      </c>
      <c r="L432" s="1">
        <v>0.38194444444444442</v>
      </c>
      <c r="M432" s="1">
        <v>0.4236111111111111</v>
      </c>
      <c r="N432" t="s">
        <v>513</v>
      </c>
      <c r="O432" t="s">
        <v>229</v>
      </c>
      <c r="P432" t="s">
        <v>312</v>
      </c>
      <c r="Q432">
        <v>49</v>
      </c>
      <c r="R432">
        <v>6</v>
      </c>
      <c r="S432">
        <v>0</v>
      </c>
      <c r="T432">
        <v>4</v>
      </c>
      <c r="U432">
        <v>4</v>
      </c>
      <c r="V432" t="s">
        <v>51</v>
      </c>
      <c r="Y432" t="s">
        <v>89</v>
      </c>
    </row>
    <row r="433" spans="1:37" x14ac:dyDescent="0.2">
      <c r="A433">
        <v>90676</v>
      </c>
      <c r="B433" t="s">
        <v>649</v>
      </c>
      <c r="C433">
        <v>207</v>
      </c>
      <c r="D433">
        <v>1</v>
      </c>
      <c r="E433" t="s">
        <v>652</v>
      </c>
      <c r="F433" t="s">
        <v>26</v>
      </c>
      <c r="H433" t="s">
        <v>27</v>
      </c>
      <c r="L433" s="1">
        <v>0.54861111111111116</v>
      </c>
      <c r="M433" s="1">
        <v>0.61111111111111116</v>
      </c>
      <c r="N433" t="s">
        <v>220</v>
      </c>
      <c r="O433" t="s">
        <v>92</v>
      </c>
      <c r="P433">
        <v>306</v>
      </c>
      <c r="Q433">
        <v>18</v>
      </c>
      <c r="R433">
        <v>10</v>
      </c>
      <c r="S433">
        <v>25</v>
      </c>
      <c r="T433">
        <v>4</v>
      </c>
      <c r="U433">
        <v>4</v>
      </c>
      <c r="V433" t="s">
        <v>51</v>
      </c>
      <c r="X433" t="s">
        <v>85</v>
      </c>
    </row>
    <row r="434" spans="1:37" x14ac:dyDescent="0.2">
      <c r="A434">
        <v>90171</v>
      </c>
      <c r="B434" t="s">
        <v>649</v>
      </c>
      <c r="C434">
        <v>211</v>
      </c>
      <c r="D434">
        <v>1</v>
      </c>
      <c r="E434" t="s">
        <v>512</v>
      </c>
      <c r="F434" t="s">
        <v>26</v>
      </c>
      <c r="H434" t="s">
        <v>27</v>
      </c>
      <c r="J434" t="s">
        <v>28</v>
      </c>
      <c r="L434" s="1">
        <v>0.43055555555555558</v>
      </c>
      <c r="M434" s="1">
        <v>0.47222222222222221</v>
      </c>
      <c r="N434" t="s">
        <v>513</v>
      </c>
      <c r="O434" t="s">
        <v>229</v>
      </c>
      <c r="P434" t="s">
        <v>312</v>
      </c>
      <c r="Q434">
        <v>49</v>
      </c>
      <c r="R434">
        <v>7</v>
      </c>
      <c r="S434">
        <v>25</v>
      </c>
      <c r="T434">
        <v>4</v>
      </c>
      <c r="U434">
        <v>4</v>
      </c>
      <c r="V434" t="s">
        <v>51</v>
      </c>
      <c r="W434" t="s">
        <v>514</v>
      </c>
      <c r="Z434" t="s">
        <v>175</v>
      </c>
    </row>
    <row r="435" spans="1:37" x14ac:dyDescent="0.2">
      <c r="A435">
        <v>90677</v>
      </c>
      <c r="B435" t="s">
        <v>649</v>
      </c>
      <c r="C435">
        <v>253</v>
      </c>
      <c r="D435">
        <v>1</v>
      </c>
      <c r="E435" t="s">
        <v>653</v>
      </c>
      <c r="G435" t="s">
        <v>24</v>
      </c>
      <c r="I435" t="s">
        <v>25</v>
      </c>
      <c r="L435" s="1">
        <v>0.54861111111111116</v>
      </c>
      <c r="M435" s="1">
        <v>0.61111111111111116</v>
      </c>
      <c r="N435" t="s">
        <v>220</v>
      </c>
      <c r="O435" t="s">
        <v>229</v>
      </c>
      <c r="P435" t="s">
        <v>312</v>
      </c>
      <c r="Q435">
        <v>19</v>
      </c>
      <c r="R435">
        <v>7</v>
      </c>
      <c r="S435">
        <v>25</v>
      </c>
      <c r="T435">
        <v>4</v>
      </c>
      <c r="U435">
        <v>4</v>
      </c>
      <c r="V435" t="s">
        <v>51</v>
      </c>
    </row>
    <row r="436" spans="1:37" x14ac:dyDescent="0.2">
      <c r="A436">
        <v>90066</v>
      </c>
      <c r="B436" t="s">
        <v>654</v>
      </c>
      <c r="C436">
        <v>101</v>
      </c>
      <c r="D436">
        <v>1</v>
      </c>
      <c r="E436" t="s">
        <v>655</v>
      </c>
      <c r="G436" t="s">
        <v>24</v>
      </c>
      <c r="I436" t="s">
        <v>25</v>
      </c>
      <c r="L436" s="1">
        <v>0.36805555555555558</v>
      </c>
      <c r="M436" s="1">
        <v>0.43055555555555558</v>
      </c>
      <c r="N436" t="s">
        <v>656</v>
      </c>
      <c r="O436" t="s">
        <v>102</v>
      </c>
      <c r="P436">
        <v>101</v>
      </c>
      <c r="Q436">
        <v>24</v>
      </c>
      <c r="R436">
        <v>4</v>
      </c>
      <c r="S436">
        <v>0</v>
      </c>
      <c r="T436">
        <v>4</v>
      </c>
      <c r="U436">
        <v>4</v>
      </c>
      <c r="V436" t="s">
        <v>51</v>
      </c>
      <c r="AK436" t="s">
        <v>104</v>
      </c>
    </row>
    <row r="437" spans="1:37" x14ac:dyDescent="0.2">
      <c r="A437">
        <v>90067</v>
      </c>
      <c r="B437" t="s">
        <v>654</v>
      </c>
      <c r="C437">
        <v>151</v>
      </c>
      <c r="D437">
        <v>1</v>
      </c>
      <c r="E437" t="s">
        <v>657</v>
      </c>
      <c r="F437" t="s">
        <v>26</v>
      </c>
      <c r="H437" t="s">
        <v>27</v>
      </c>
      <c r="J437" t="s">
        <v>28</v>
      </c>
      <c r="L437" s="1">
        <v>0.38194444444444442</v>
      </c>
      <c r="M437" s="1">
        <v>0.4236111111111111</v>
      </c>
      <c r="N437" t="s">
        <v>656</v>
      </c>
      <c r="O437" t="s">
        <v>102</v>
      </c>
      <c r="P437">
        <v>236</v>
      </c>
      <c r="Q437">
        <v>18</v>
      </c>
      <c r="R437">
        <v>11</v>
      </c>
      <c r="S437">
        <v>25</v>
      </c>
      <c r="T437">
        <v>4</v>
      </c>
      <c r="U437">
        <v>4</v>
      </c>
      <c r="V437" t="s">
        <v>51</v>
      </c>
      <c r="AK437" t="s">
        <v>104</v>
      </c>
    </row>
    <row r="438" spans="1:37" x14ac:dyDescent="0.2">
      <c r="A438">
        <v>90068</v>
      </c>
      <c r="B438" t="s">
        <v>654</v>
      </c>
      <c r="C438" t="s">
        <v>658</v>
      </c>
      <c r="D438">
        <v>1</v>
      </c>
      <c r="E438" t="s">
        <v>659</v>
      </c>
      <c r="G438" t="s">
        <v>24</v>
      </c>
      <c r="L438" s="1">
        <v>0.5625</v>
      </c>
      <c r="M438" s="1">
        <v>0.6875</v>
      </c>
      <c r="N438" t="s">
        <v>656</v>
      </c>
      <c r="O438" t="s">
        <v>102</v>
      </c>
      <c r="P438">
        <v>240</v>
      </c>
      <c r="Q438">
        <v>18</v>
      </c>
      <c r="R438">
        <v>11</v>
      </c>
      <c r="S438">
        <v>25</v>
      </c>
      <c r="T438">
        <v>2</v>
      </c>
      <c r="U438">
        <v>2</v>
      </c>
      <c r="V438" t="s">
        <v>51</v>
      </c>
      <c r="Z438" t="s">
        <v>175</v>
      </c>
      <c r="AK438" t="s">
        <v>104</v>
      </c>
    </row>
    <row r="439" spans="1:37" x14ac:dyDescent="0.2">
      <c r="A439">
        <v>90069</v>
      </c>
      <c r="B439" t="s">
        <v>654</v>
      </c>
      <c r="C439">
        <v>201</v>
      </c>
      <c r="D439">
        <v>1</v>
      </c>
      <c r="E439" t="s">
        <v>660</v>
      </c>
      <c r="F439" t="s">
        <v>26</v>
      </c>
      <c r="H439" t="s">
        <v>27</v>
      </c>
      <c r="J439" t="s">
        <v>28</v>
      </c>
      <c r="L439" s="1">
        <v>0.38194444444444442</v>
      </c>
      <c r="M439" s="1">
        <v>0.4236111111111111</v>
      </c>
      <c r="N439" t="s">
        <v>661</v>
      </c>
      <c r="O439" t="s">
        <v>102</v>
      </c>
      <c r="P439">
        <v>240</v>
      </c>
      <c r="Q439">
        <v>18</v>
      </c>
      <c r="R439">
        <v>6</v>
      </c>
      <c r="S439">
        <v>25</v>
      </c>
      <c r="T439">
        <v>4</v>
      </c>
      <c r="U439">
        <v>4</v>
      </c>
      <c r="V439" t="s">
        <v>51</v>
      </c>
      <c r="AK439" t="s">
        <v>104</v>
      </c>
    </row>
    <row r="440" spans="1:37" x14ac:dyDescent="0.2">
      <c r="A440">
        <v>90070</v>
      </c>
      <c r="B440" t="s">
        <v>654</v>
      </c>
      <c r="C440" t="s">
        <v>662</v>
      </c>
      <c r="D440">
        <v>1</v>
      </c>
      <c r="E440" t="s">
        <v>663</v>
      </c>
      <c r="I440" t="s">
        <v>25</v>
      </c>
      <c r="L440" s="1">
        <v>0.5625</v>
      </c>
      <c r="M440" s="1">
        <v>0.6875</v>
      </c>
      <c r="N440" t="s">
        <v>661</v>
      </c>
      <c r="O440" t="s">
        <v>102</v>
      </c>
      <c r="P440">
        <v>240</v>
      </c>
      <c r="Q440">
        <v>18</v>
      </c>
      <c r="R440">
        <v>6</v>
      </c>
      <c r="S440">
        <v>25</v>
      </c>
      <c r="T440">
        <v>2</v>
      </c>
      <c r="U440">
        <v>2</v>
      </c>
      <c r="V440" t="s">
        <v>51</v>
      </c>
      <c r="Z440" t="s">
        <v>175</v>
      </c>
      <c r="AK440" t="s">
        <v>104</v>
      </c>
    </row>
    <row r="441" spans="1:37" x14ac:dyDescent="0.2">
      <c r="A441">
        <v>90718</v>
      </c>
      <c r="B441" t="s">
        <v>654</v>
      </c>
      <c r="C441">
        <v>310</v>
      </c>
      <c r="D441">
        <v>1</v>
      </c>
      <c r="E441" t="s">
        <v>664</v>
      </c>
      <c r="F441" t="s">
        <v>26</v>
      </c>
      <c r="H441" t="s">
        <v>27</v>
      </c>
      <c r="J441" t="s">
        <v>28</v>
      </c>
      <c r="L441" s="1">
        <v>0.47916666666666669</v>
      </c>
      <c r="M441" s="1">
        <v>0.52083333333333337</v>
      </c>
      <c r="N441" t="s">
        <v>661</v>
      </c>
      <c r="O441" t="s">
        <v>102</v>
      </c>
      <c r="P441">
        <v>240</v>
      </c>
      <c r="Q441">
        <v>18</v>
      </c>
      <c r="R441">
        <v>3</v>
      </c>
      <c r="S441">
        <v>25</v>
      </c>
      <c r="T441">
        <v>4</v>
      </c>
      <c r="U441">
        <v>4</v>
      </c>
      <c r="V441" t="s">
        <v>51</v>
      </c>
    </row>
    <row r="442" spans="1:37" x14ac:dyDescent="0.2">
      <c r="A442">
        <v>90345</v>
      </c>
      <c r="B442" t="s">
        <v>654</v>
      </c>
      <c r="C442">
        <v>331</v>
      </c>
      <c r="D442">
        <v>1</v>
      </c>
      <c r="E442" t="s">
        <v>186</v>
      </c>
      <c r="G442" t="s">
        <v>24</v>
      </c>
      <c r="I442" t="s">
        <v>25</v>
      </c>
      <c r="L442" s="1">
        <v>0.4375</v>
      </c>
      <c r="M442" s="1">
        <v>0.5</v>
      </c>
      <c r="N442" t="s">
        <v>178</v>
      </c>
      <c r="O442" t="s">
        <v>102</v>
      </c>
      <c r="P442">
        <v>113</v>
      </c>
      <c r="Q442">
        <v>6</v>
      </c>
      <c r="R442">
        <v>2</v>
      </c>
      <c r="S442">
        <v>25</v>
      </c>
      <c r="T442">
        <v>4</v>
      </c>
      <c r="U442">
        <v>4</v>
      </c>
      <c r="V442" t="s">
        <v>51</v>
      </c>
      <c r="W442" t="s">
        <v>187</v>
      </c>
    </row>
    <row r="443" spans="1:37" x14ac:dyDescent="0.2">
      <c r="A443">
        <v>90346</v>
      </c>
      <c r="B443" t="s">
        <v>654</v>
      </c>
      <c r="C443" t="s">
        <v>665</v>
      </c>
      <c r="D443">
        <v>1</v>
      </c>
      <c r="E443" t="s">
        <v>666</v>
      </c>
      <c r="H443" t="s">
        <v>27</v>
      </c>
      <c r="L443" s="1">
        <v>0.5625</v>
      </c>
      <c r="M443" s="1">
        <v>0.6875</v>
      </c>
      <c r="N443" t="s">
        <v>178</v>
      </c>
      <c r="O443" t="s">
        <v>102</v>
      </c>
      <c r="P443">
        <v>223</v>
      </c>
      <c r="Q443">
        <v>6</v>
      </c>
      <c r="R443">
        <v>0</v>
      </c>
      <c r="S443">
        <v>25</v>
      </c>
      <c r="T443">
        <v>2</v>
      </c>
      <c r="U443">
        <v>2</v>
      </c>
      <c r="V443" t="s">
        <v>51</v>
      </c>
      <c r="W443" t="s">
        <v>667</v>
      </c>
    </row>
    <row r="444" spans="1:37" x14ac:dyDescent="0.2">
      <c r="A444">
        <v>90633</v>
      </c>
      <c r="B444" t="s">
        <v>668</v>
      </c>
      <c r="C444">
        <v>101</v>
      </c>
      <c r="D444">
        <v>1</v>
      </c>
      <c r="E444" t="s">
        <v>669</v>
      </c>
      <c r="F444" t="s">
        <v>26</v>
      </c>
      <c r="H444" t="s">
        <v>27</v>
      </c>
      <c r="L444" s="1">
        <v>0.47916666666666669</v>
      </c>
      <c r="M444" s="1">
        <v>0.54166666666666663</v>
      </c>
      <c r="N444" t="s">
        <v>670</v>
      </c>
      <c r="O444" t="s">
        <v>92</v>
      </c>
      <c r="P444">
        <v>320</v>
      </c>
      <c r="Q444">
        <v>19</v>
      </c>
      <c r="R444">
        <v>10</v>
      </c>
      <c r="S444">
        <v>25</v>
      </c>
      <c r="T444">
        <v>4</v>
      </c>
      <c r="U444">
        <v>4</v>
      </c>
      <c r="V444" t="s">
        <v>51</v>
      </c>
      <c r="AH444" t="s">
        <v>86</v>
      </c>
    </row>
    <row r="445" spans="1:37" x14ac:dyDescent="0.2">
      <c r="A445">
        <v>90634</v>
      </c>
      <c r="B445" t="s">
        <v>668</v>
      </c>
      <c r="C445">
        <v>104</v>
      </c>
      <c r="D445">
        <v>1</v>
      </c>
      <c r="E445" t="s">
        <v>671</v>
      </c>
      <c r="F445" t="s">
        <v>26</v>
      </c>
      <c r="H445" t="s">
        <v>27</v>
      </c>
      <c r="J445" t="s">
        <v>28</v>
      </c>
      <c r="L445" s="1">
        <v>0.38194444444444442</v>
      </c>
      <c r="M445" s="1">
        <v>0.4236111111111111</v>
      </c>
      <c r="N445" t="s">
        <v>489</v>
      </c>
      <c r="O445" t="s">
        <v>92</v>
      </c>
      <c r="P445">
        <v>306</v>
      </c>
      <c r="Q445">
        <v>18</v>
      </c>
      <c r="R445">
        <v>16</v>
      </c>
      <c r="S445">
        <v>25</v>
      </c>
      <c r="T445">
        <v>4</v>
      </c>
      <c r="U445">
        <v>4</v>
      </c>
      <c r="V445" t="s">
        <v>51</v>
      </c>
      <c r="AI445" t="s">
        <v>169</v>
      </c>
    </row>
    <row r="446" spans="1:37" x14ac:dyDescent="0.2">
      <c r="A446">
        <v>90087</v>
      </c>
      <c r="B446" t="s">
        <v>668</v>
      </c>
      <c r="C446">
        <v>160</v>
      </c>
      <c r="D446">
        <v>1</v>
      </c>
      <c r="E446" t="s">
        <v>488</v>
      </c>
      <c r="H446" t="s">
        <v>27</v>
      </c>
      <c r="L446" s="1">
        <v>0.75</v>
      </c>
      <c r="M446" s="1">
        <v>0.8125</v>
      </c>
      <c r="N446" t="s">
        <v>489</v>
      </c>
      <c r="O446" t="s">
        <v>92</v>
      </c>
      <c r="P446">
        <v>306</v>
      </c>
      <c r="Q446">
        <v>19</v>
      </c>
      <c r="R446">
        <v>6</v>
      </c>
      <c r="S446">
        <v>25</v>
      </c>
      <c r="T446">
        <v>2</v>
      </c>
      <c r="U446">
        <v>2</v>
      </c>
      <c r="V446" t="s">
        <v>51</v>
      </c>
      <c r="W446" t="s">
        <v>490</v>
      </c>
      <c r="AE446" t="s">
        <v>171</v>
      </c>
      <c r="AI446" t="s">
        <v>169</v>
      </c>
    </row>
    <row r="447" spans="1:37" x14ac:dyDescent="0.2">
      <c r="A447">
        <v>90635</v>
      </c>
      <c r="B447" t="s">
        <v>668</v>
      </c>
      <c r="C447">
        <v>217</v>
      </c>
      <c r="D447">
        <v>1</v>
      </c>
      <c r="E447" t="s">
        <v>672</v>
      </c>
      <c r="F447" t="s">
        <v>26</v>
      </c>
      <c r="H447" t="s">
        <v>27</v>
      </c>
      <c r="L447" s="1">
        <v>0.54861111111111116</v>
      </c>
      <c r="M447" s="1">
        <v>0.61111111111111116</v>
      </c>
      <c r="N447" t="s">
        <v>489</v>
      </c>
      <c r="O447" t="s">
        <v>92</v>
      </c>
      <c r="P447">
        <v>107</v>
      </c>
      <c r="Q447">
        <v>18</v>
      </c>
      <c r="R447">
        <v>8</v>
      </c>
      <c r="S447">
        <v>25</v>
      </c>
      <c r="T447">
        <v>4</v>
      </c>
      <c r="U447">
        <v>4</v>
      </c>
      <c r="V447" t="s">
        <v>51</v>
      </c>
      <c r="AE447" t="s">
        <v>171</v>
      </c>
      <c r="AH447" t="s">
        <v>86</v>
      </c>
      <c r="AI447" t="s">
        <v>169</v>
      </c>
    </row>
    <row r="448" spans="1:37" x14ac:dyDescent="0.2">
      <c r="A448">
        <v>90636</v>
      </c>
      <c r="B448" t="s">
        <v>668</v>
      </c>
      <c r="C448">
        <v>250</v>
      </c>
      <c r="D448">
        <v>1</v>
      </c>
      <c r="E448" t="s">
        <v>673</v>
      </c>
      <c r="G448" t="s">
        <v>24</v>
      </c>
      <c r="I448" t="s">
        <v>25</v>
      </c>
      <c r="L448" s="1">
        <v>0.36805555555555558</v>
      </c>
      <c r="M448" s="1">
        <v>0.43055555555555558</v>
      </c>
      <c r="N448" t="s">
        <v>489</v>
      </c>
      <c r="O448" t="s">
        <v>92</v>
      </c>
      <c r="P448">
        <v>203</v>
      </c>
      <c r="Q448">
        <v>18</v>
      </c>
      <c r="R448">
        <v>8</v>
      </c>
      <c r="S448">
        <v>25</v>
      </c>
      <c r="T448">
        <v>4</v>
      </c>
      <c r="U448">
        <v>4</v>
      </c>
      <c r="V448" t="s">
        <v>51</v>
      </c>
      <c r="W448" t="s">
        <v>674</v>
      </c>
    </row>
    <row r="449" spans="1:36" x14ac:dyDescent="0.2">
      <c r="A449">
        <v>90704</v>
      </c>
      <c r="B449" t="s">
        <v>668</v>
      </c>
      <c r="C449">
        <v>261</v>
      </c>
      <c r="D449">
        <v>1</v>
      </c>
      <c r="E449" t="s">
        <v>389</v>
      </c>
      <c r="F449" t="s">
        <v>26</v>
      </c>
      <c r="H449" t="s">
        <v>27</v>
      </c>
      <c r="L449" s="1">
        <v>0.54861111111111116</v>
      </c>
      <c r="M449" s="1">
        <v>0.61111111111111116</v>
      </c>
      <c r="N449" t="s">
        <v>390</v>
      </c>
      <c r="O449" t="s">
        <v>102</v>
      </c>
      <c r="P449">
        <v>102</v>
      </c>
      <c r="Q449">
        <v>18</v>
      </c>
      <c r="R449">
        <v>0</v>
      </c>
      <c r="S449">
        <v>0</v>
      </c>
      <c r="T449">
        <v>4</v>
      </c>
      <c r="U449">
        <v>4</v>
      </c>
      <c r="V449" t="s">
        <v>51</v>
      </c>
      <c r="W449" t="s">
        <v>391</v>
      </c>
      <c r="AH449" t="s">
        <v>86</v>
      </c>
    </row>
    <row r="450" spans="1:36" x14ac:dyDescent="0.2">
      <c r="A450">
        <v>90727</v>
      </c>
      <c r="B450" t="s">
        <v>668</v>
      </c>
      <c r="C450">
        <v>290</v>
      </c>
      <c r="D450" t="s">
        <v>491</v>
      </c>
      <c r="E450" t="s">
        <v>159</v>
      </c>
      <c r="L450" s="1"/>
      <c r="M450" s="1"/>
      <c r="N450" t="s">
        <v>441</v>
      </c>
      <c r="Q450">
        <v>25</v>
      </c>
      <c r="R450">
        <v>1</v>
      </c>
      <c r="S450">
        <v>0</v>
      </c>
      <c r="V450" t="s">
        <v>51</v>
      </c>
    </row>
    <row r="451" spans="1:36" x14ac:dyDescent="0.2">
      <c r="A451">
        <v>90726</v>
      </c>
      <c r="B451" t="s">
        <v>668</v>
      </c>
      <c r="C451">
        <v>290</v>
      </c>
      <c r="D451" t="s">
        <v>675</v>
      </c>
      <c r="E451" t="s">
        <v>159</v>
      </c>
      <c r="L451" s="1"/>
      <c r="M451" s="1"/>
      <c r="N451" t="s">
        <v>489</v>
      </c>
      <c r="Q451">
        <v>25</v>
      </c>
      <c r="R451">
        <v>1</v>
      </c>
      <c r="S451">
        <v>25</v>
      </c>
      <c r="V451" t="s">
        <v>148</v>
      </c>
    </row>
    <row r="452" spans="1:36" x14ac:dyDescent="0.2">
      <c r="A452">
        <v>90638</v>
      </c>
      <c r="B452" t="s">
        <v>668</v>
      </c>
      <c r="C452">
        <v>350</v>
      </c>
      <c r="D452">
        <v>2</v>
      </c>
      <c r="E452" t="s">
        <v>493</v>
      </c>
      <c r="G452" t="s">
        <v>24</v>
      </c>
      <c r="I452" t="s">
        <v>25</v>
      </c>
      <c r="L452" s="1">
        <v>0.54861111111111116</v>
      </c>
      <c r="M452" s="1">
        <v>0.61111111111111116</v>
      </c>
      <c r="N452" t="s">
        <v>459</v>
      </c>
      <c r="O452" t="s">
        <v>92</v>
      </c>
      <c r="P452">
        <v>105</v>
      </c>
      <c r="Q452">
        <v>19</v>
      </c>
      <c r="R452">
        <v>8</v>
      </c>
      <c r="S452">
        <v>25</v>
      </c>
      <c r="T452">
        <v>4</v>
      </c>
      <c r="U452">
        <v>4</v>
      </c>
      <c r="V452" t="s">
        <v>51</v>
      </c>
      <c r="W452" t="s">
        <v>494</v>
      </c>
    </row>
    <row r="453" spans="1:36" x14ac:dyDescent="0.2">
      <c r="A453">
        <v>90511</v>
      </c>
      <c r="B453" t="s">
        <v>668</v>
      </c>
      <c r="C453">
        <v>390</v>
      </c>
      <c r="D453" t="s">
        <v>491</v>
      </c>
      <c r="E453" t="s">
        <v>159</v>
      </c>
      <c r="N453" t="s">
        <v>441</v>
      </c>
      <c r="Q453">
        <v>25</v>
      </c>
      <c r="R453">
        <v>1</v>
      </c>
      <c r="S453">
        <v>0</v>
      </c>
      <c r="T453">
        <v>4</v>
      </c>
      <c r="U453">
        <v>4</v>
      </c>
      <c r="V453" t="s">
        <v>148</v>
      </c>
    </row>
    <row r="454" spans="1:36" x14ac:dyDescent="0.2">
      <c r="A454">
        <v>90175</v>
      </c>
      <c r="B454" t="s">
        <v>676</v>
      </c>
      <c r="C454">
        <v>141</v>
      </c>
      <c r="D454">
        <v>1</v>
      </c>
      <c r="E454" t="s">
        <v>677</v>
      </c>
      <c r="G454" t="s">
        <v>24</v>
      </c>
      <c r="I454" t="s">
        <v>25</v>
      </c>
      <c r="L454" s="1">
        <v>0.54861111111111116</v>
      </c>
      <c r="M454" s="1">
        <v>0.61111111111111116</v>
      </c>
      <c r="N454" t="s">
        <v>678</v>
      </c>
      <c r="O454" t="s">
        <v>102</v>
      </c>
      <c r="P454">
        <v>101</v>
      </c>
      <c r="Q454">
        <v>49</v>
      </c>
      <c r="R454">
        <v>25</v>
      </c>
      <c r="S454">
        <v>25</v>
      </c>
      <c r="T454">
        <v>4</v>
      </c>
      <c r="U454">
        <v>4</v>
      </c>
      <c r="V454" t="s">
        <v>51</v>
      </c>
    </row>
    <row r="455" spans="1:36" x14ac:dyDescent="0.2">
      <c r="A455">
        <v>90176</v>
      </c>
      <c r="B455" t="s">
        <v>676</v>
      </c>
      <c r="C455">
        <v>141</v>
      </c>
      <c r="D455">
        <v>2</v>
      </c>
      <c r="E455" t="s">
        <v>677</v>
      </c>
      <c r="F455" t="s">
        <v>26</v>
      </c>
      <c r="H455" t="s">
        <v>27</v>
      </c>
      <c r="L455" s="1">
        <v>0.47916666666666669</v>
      </c>
      <c r="M455" s="1">
        <v>0.54166666666666663</v>
      </c>
      <c r="N455" t="s">
        <v>679</v>
      </c>
      <c r="O455" t="s">
        <v>102</v>
      </c>
      <c r="P455">
        <v>101</v>
      </c>
      <c r="Q455">
        <v>49</v>
      </c>
      <c r="R455">
        <v>26</v>
      </c>
      <c r="S455">
        <v>25</v>
      </c>
      <c r="T455">
        <v>4</v>
      </c>
      <c r="U455">
        <v>4</v>
      </c>
      <c r="V455" t="s">
        <v>51</v>
      </c>
    </row>
    <row r="456" spans="1:36" x14ac:dyDescent="0.2">
      <c r="A456">
        <v>90177</v>
      </c>
      <c r="B456" t="s">
        <v>676</v>
      </c>
      <c r="C456">
        <v>144</v>
      </c>
      <c r="D456">
        <v>1</v>
      </c>
      <c r="E456" t="s">
        <v>680</v>
      </c>
      <c r="G456" t="s">
        <v>24</v>
      </c>
      <c r="I456" t="s">
        <v>25</v>
      </c>
      <c r="L456" s="1">
        <v>0.4375</v>
      </c>
      <c r="M456" s="1">
        <v>0.5</v>
      </c>
      <c r="N456" t="s">
        <v>679</v>
      </c>
      <c r="O456" t="s">
        <v>102</v>
      </c>
      <c r="P456">
        <v>201</v>
      </c>
      <c r="Q456">
        <v>35</v>
      </c>
      <c r="R456">
        <v>26</v>
      </c>
      <c r="S456">
        <v>0</v>
      </c>
      <c r="T456">
        <v>4</v>
      </c>
      <c r="U456">
        <v>4</v>
      </c>
      <c r="V456" t="s">
        <v>51</v>
      </c>
    </row>
    <row r="457" spans="1:36" x14ac:dyDescent="0.2">
      <c r="A457">
        <v>90645</v>
      </c>
      <c r="B457" t="s">
        <v>676</v>
      </c>
      <c r="C457">
        <v>160</v>
      </c>
      <c r="D457">
        <v>1</v>
      </c>
      <c r="E457" t="s">
        <v>681</v>
      </c>
      <c r="G457" t="s">
        <v>24</v>
      </c>
      <c r="I457" t="s">
        <v>25</v>
      </c>
      <c r="L457" s="1">
        <v>0.61805555555555558</v>
      </c>
      <c r="M457" s="1">
        <v>0.68055555555555558</v>
      </c>
      <c r="N457" t="s">
        <v>682</v>
      </c>
      <c r="O457" t="s">
        <v>102</v>
      </c>
      <c r="P457">
        <v>142</v>
      </c>
      <c r="Q457">
        <v>18</v>
      </c>
      <c r="R457">
        <v>18</v>
      </c>
      <c r="S457">
        <v>25</v>
      </c>
      <c r="T457">
        <v>4</v>
      </c>
      <c r="U457">
        <v>4</v>
      </c>
      <c r="V457" t="s">
        <v>51</v>
      </c>
    </row>
    <row r="458" spans="1:36" x14ac:dyDescent="0.2">
      <c r="A458">
        <v>90262</v>
      </c>
      <c r="B458" t="s">
        <v>676</v>
      </c>
      <c r="C458">
        <v>204</v>
      </c>
      <c r="D458">
        <v>1</v>
      </c>
      <c r="E458" t="s">
        <v>683</v>
      </c>
      <c r="F458" t="s">
        <v>26</v>
      </c>
      <c r="H458" t="s">
        <v>27</v>
      </c>
      <c r="L458" s="1">
        <v>0.47916666666666669</v>
      </c>
      <c r="M458" s="1">
        <v>0.54166666666666663</v>
      </c>
      <c r="N458" t="s">
        <v>684</v>
      </c>
      <c r="O458" t="s">
        <v>102</v>
      </c>
      <c r="P458">
        <v>201</v>
      </c>
      <c r="Q458">
        <v>40</v>
      </c>
      <c r="R458">
        <v>17</v>
      </c>
      <c r="S458">
        <v>25</v>
      </c>
      <c r="T458">
        <v>4</v>
      </c>
      <c r="U458">
        <v>4</v>
      </c>
      <c r="V458" t="s">
        <v>51</v>
      </c>
    </row>
    <row r="459" spans="1:36" x14ac:dyDescent="0.2">
      <c r="A459">
        <v>90178</v>
      </c>
      <c r="B459" t="s">
        <v>676</v>
      </c>
      <c r="C459">
        <v>205</v>
      </c>
      <c r="D459">
        <v>1</v>
      </c>
      <c r="E459" t="s">
        <v>685</v>
      </c>
      <c r="F459" t="s">
        <v>26</v>
      </c>
      <c r="H459" t="s">
        <v>27</v>
      </c>
      <c r="J459" t="s">
        <v>28</v>
      </c>
      <c r="L459" s="1">
        <v>0.38194444444444442</v>
      </c>
      <c r="M459" s="1">
        <v>0.4236111111111111</v>
      </c>
      <c r="N459" t="s">
        <v>686</v>
      </c>
      <c r="O459" t="s">
        <v>102</v>
      </c>
      <c r="P459">
        <v>142</v>
      </c>
      <c r="Q459">
        <v>20</v>
      </c>
      <c r="R459">
        <v>19</v>
      </c>
      <c r="S459">
        <v>25</v>
      </c>
      <c r="T459">
        <v>4</v>
      </c>
      <c r="U459">
        <v>4</v>
      </c>
      <c r="V459" t="s">
        <v>51</v>
      </c>
      <c r="AJ459" t="s">
        <v>25</v>
      </c>
    </row>
    <row r="460" spans="1:36" x14ac:dyDescent="0.2">
      <c r="A460">
        <v>90179</v>
      </c>
      <c r="B460" t="s">
        <v>676</v>
      </c>
      <c r="C460" t="s">
        <v>687</v>
      </c>
      <c r="D460">
        <v>1</v>
      </c>
      <c r="E460" t="s">
        <v>688</v>
      </c>
      <c r="G460" t="s">
        <v>24</v>
      </c>
      <c r="L460" s="1">
        <v>0.54861111111111116</v>
      </c>
      <c r="M460" s="1">
        <v>0.61111111111111116</v>
      </c>
      <c r="N460" t="s">
        <v>686</v>
      </c>
      <c r="O460" t="s">
        <v>102</v>
      </c>
      <c r="P460">
        <v>115</v>
      </c>
      <c r="Q460">
        <v>10</v>
      </c>
      <c r="R460">
        <v>9</v>
      </c>
      <c r="S460">
        <v>25</v>
      </c>
      <c r="T460">
        <v>1</v>
      </c>
      <c r="U460">
        <v>1</v>
      </c>
      <c r="V460" t="s">
        <v>51</v>
      </c>
    </row>
    <row r="461" spans="1:36" x14ac:dyDescent="0.2">
      <c r="A461">
        <v>90180</v>
      </c>
      <c r="B461" t="s">
        <v>676</v>
      </c>
      <c r="C461" t="s">
        <v>687</v>
      </c>
      <c r="D461">
        <v>2</v>
      </c>
      <c r="E461" t="s">
        <v>688</v>
      </c>
      <c r="I461" t="s">
        <v>25</v>
      </c>
      <c r="L461" s="1">
        <v>0.54861111111111116</v>
      </c>
      <c r="M461" s="1">
        <v>0.61111111111111116</v>
      </c>
      <c r="N461" t="s">
        <v>686</v>
      </c>
      <c r="O461" t="s">
        <v>102</v>
      </c>
      <c r="P461">
        <v>115</v>
      </c>
      <c r="Q461">
        <v>10</v>
      </c>
      <c r="R461">
        <v>10</v>
      </c>
      <c r="S461">
        <v>25</v>
      </c>
      <c r="T461">
        <v>1</v>
      </c>
      <c r="U461">
        <v>1</v>
      </c>
      <c r="V461" t="s">
        <v>51</v>
      </c>
    </row>
    <row r="462" spans="1:36" x14ac:dyDescent="0.2">
      <c r="A462">
        <v>90181</v>
      </c>
      <c r="B462" t="s">
        <v>676</v>
      </c>
      <c r="C462">
        <v>208</v>
      </c>
      <c r="D462">
        <v>1</v>
      </c>
      <c r="E462" t="s">
        <v>689</v>
      </c>
      <c r="F462" t="s">
        <v>26</v>
      </c>
      <c r="H462" t="s">
        <v>27</v>
      </c>
      <c r="J462" t="s">
        <v>28</v>
      </c>
      <c r="L462" s="1">
        <v>0.47916666666666669</v>
      </c>
      <c r="M462" s="1">
        <v>0.52083333333333337</v>
      </c>
      <c r="N462" t="s">
        <v>682</v>
      </c>
      <c r="O462" t="s">
        <v>102</v>
      </c>
      <c r="P462">
        <v>114</v>
      </c>
      <c r="Q462">
        <v>20</v>
      </c>
      <c r="R462">
        <v>16</v>
      </c>
      <c r="S462">
        <v>25</v>
      </c>
      <c r="T462">
        <v>4</v>
      </c>
      <c r="U462">
        <v>4</v>
      </c>
      <c r="V462" t="s">
        <v>51</v>
      </c>
      <c r="Z462" t="s">
        <v>175</v>
      </c>
    </row>
    <row r="463" spans="1:36" x14ac:dyDescent="0.2">
      <c r="A463">
        <v>90643</v>
      </c>
      <c r="B463" t="s">
        <v>676</v>
      </c>
      <c r="C463">
        <v>208</v>
      </c>
      <c r="D463">
        <v>2</v>
      </c>
      <c r="E463" t="s">
        <v>689</v>
      </c>
      <c r="G463" t="s">
        <v>24</v>
      </c>
      <c r="I463" t="s">
        <v>25</v>
      </c>
      <c r="L463" s="1">
        <v>0.4375</v>
      </c>
      <c r="M463" s="1">
        <v>0.5</v>
      </c>
      <c r="N463" t="s">
        <v>686</v>
      </c>
      <c r="O463" t="s">
        <v>102</v>
      </c>
      <c r="P463">
        <v>142</v>
      </c>
      <c r="Q463">
        <v>15</v>
      </c>
      <c r="R463">
        <v>16</v>
      </c>
      <c r="S463">
        <v>0</v>
      </c>
      <c r="T463">
        <v>4</v>
      </c>
      <c r="U463">
        <v>4</v>
      </c>
      <c r="V463" t="s">
        <v>51</v>
      </c>
      <c r="Z463" t="s">
        <v>175</v>
      </c>
    </row>
    <row r="464" spans="1:36" x14ac:dyDescent="0.2">
      <c r="A464">
        <v>90183</v>
      </c>
      <c r="B464" t="s">
        <v>676</v>
      </c>
      <c r="C464">
        <v>218</v>
      </c>
      <c r="D464">
        <v>1</v>
      </c>
      <c r="E464" t="s">
        <v>690</v>
      </c>
      <c r="G464" t="s">
        <v>24</v>
      </c>
      <c r="I464" t="s">
        <v>25</v>
      </c>
      <c r="L464" s="1">
        <v>0.54861111111111116</v>
      </c>
      <c r="M464" s="1">
        <v>0.61111111111111116</v>
      </c>
      <c r="N464" t="s">
        <v>679</v>
      </c>
      <c r="O464" t="s">
        <v>102</v>
      </c>
      <c r="P464">
        <v>201</v>
      </c>
      <c r="Q464">
        <v>40</v>
      </c>
      <c r="R464">
        <v>19</v>
      </c>
      <c r="S464">
        <v>25</v>
      </c>
      <c r="T464">
        <v>4</v>
      </c>
      <c r="U464">
        <v>4</v>
      </c>
      <c r="V464" t="s">
        <v>51</v>
      </c>
    </row>
    <row r="465" spans="1:39" x14ac:dyDescent="0.2">
      <c r="A465">
        <v>90724</v>
      </c>
      <c r="B465" t="s">
        <v>676</v>
      </c>
      <c r="C465">
        <v>290</v>
      </c>
      <c r="D465" t="s">
        <v>691</v>
      </c>
      <c r="E465" t="s">
        <v>159</v>
      </c>
      <c r="N465" t="s">
        <v>686</v>
      </c>
      <c r="Q465">
        <v>25</v>
      </c>
      <c r="R465">
        <v>1</v>
      </c>
      <c r="S465">
        <v>25</v>
      </c>
      <c r="V465" t="s">
        <v>148</v>
      </c>
    </row>
    <row r="466" spans="1:39" x14ac:dyDescent="0.2">
      <c r="A466">
        <v>90762</v>
      </c>
      <c r="B466" t="s">
        <v>676</v>
      </c>
      <c r="C466">
        <v>290</v>
      </c>
      <c r="D466" t="s">
        <v>277</v>
      </c>
      <c r="E466" t="s">
        <v>159</v>
      </c>
      <c r="N466" t="s">
        <v>684</v>
      </c>
      <c r="Q466">
        <v>25</v>
      </c>
      <c r="R466">
        <v>1</v>
      </c>
      <c r="S466">
        <v>0</v>
      </c>
      <c r="T466">
        <v>4</v>
      </c>
      <c r="U466">
        <v>4</v>
      </c>
      <c r="V466" t="s">
        <v>148</v>
      </c>
    </row>
    <row r="467" spans="1:39" x14ac:dyDescent="0.2">
      <c r="A467">
        <v>90004</v>
      </c>
      <c r="B467" t="s">
        <v>676</v>
      </c>
      <c r="C467">
        <v>290</v>
      </c>
      <c r="D467" t="s">
        <v>692</v>
      </c>
      <c r="E467" t="s">
        <v>159</v>
      </c>
      <c r="N467" t="s">
        <v>678</v>
      </c>
      <c r="Q467">
        <v>25</v>
      </c>
      <c r="R467">
        <v>0</v>
      </c>
      <c r="S467">
        <v>25</v>
      </c>
      <c r="V467" t="s">
        <v>148</v>
      </c>
    </row>
    <row r="468" spans="1:39" x14ac:dyDescent="0.2">
      <c r="A468">
        <v>90411</v>
      </c>
      <c r="B468" t="s">
        <v>676</v>
      </c>
      <c r="C468">
        <v>290</v>
      </c>
      <c r="D468" t="s">
        <v>693</v>
      </c>
      <c r="E468" t="s">
        <v>159</v>
      </c>
      <c r="L468" s="1"/>
      <c r="M468" s="1"/>
      <c r="N468" t="s">
        <v>679</v>
      </c>
      <c r="Q468">
        <v>25</v>
      </c>
      <c r="R468">
        <v>0</v>
      </c>
      <c r="S468">
        <v>25</v>
      </c>
      <c r="T468">
        <v>4</v>
      </c>
      <c r="U468">
        <v>4</v>
      </c>
      <c r="V468" t="s">
        <v>148</v>
      </c>
    </row>
    <row r="469" spans="1:39" x14ac:dyDescent="0.2">
      <c r="A469">
        <v>90185</v>
      </c>
      <c r="B469" t="s">
        <v>676</v>
      </c>
      <c r="C469">
        <v>342</v>
      </c>
      <c r="D469">
        <v>1</v>
      </c>
      <c r="E469" t="s">
        <v>694</v>
      </c>
      <c r="G469" t="s">
        <v>24</v>
      </c>
      <c r="I469" t="s">
        <v>25</v>
      </c>
      <c r="L469" s="1">
        <v>0.61805555555555558</v>
      </c>
      <c r="M469" s="1">
        <v>0.68055555555555558</v>
      </c>
      <c r="N469" t="s">
        <v>684</v>
      </c>
      <c r="O469" t="s">
        <v>102</v>
      </c>
      <c r="P469">
        <v>201</v>
      </c>
      <c r="Q469">
        <v>49</v>
      </c>
      <c r="R469">
        <v>34</v>
      </c>
      <c r="S469">
        <v>25</v>
      </c>
      <c r="T469">
        <v>4</v>
      </c>
      <c r="U469">
        <v>4</v>
      </c>
      <c r="V469" t="s">
        <v>51</v>
      </c>
    </row>
    <row r="470" spans="1:39" x14ac:dyDescent="0.2">
      <c r="A470">
        <v>90187</v>
      </c>
      <c r="B470" t="s">
        <v>676</v>
      </c>
      <c r="C470">
        <v>361</v>
      </c>
      <c r="D470">
        <v>1</v>
      </c>
      <c r="E470" t="s">
        <v>695</v>
      </c>
      <c r="F470" t="s">
        <v>26</v>
      </c>
      <c r="H470" t="s">
        <v>27</v>
      </c>
      <c r="L470" s="1">
        <v>0.61805555555555558</v>
      </c>
      <c r="M470" s="1">
        <v>0.68055555555555558</v>
      </c>
      <c r="N470" t="s">
        <v>684</v>
      </c>
      <c r="O470" t="s">
        <v>102</v>
      </c>
      <c r="P470">
        <v>115</v>
      </c>
      <c r="Q470">
        <v>20</v>
      </c>
      <c r="R470">
        <v>7</v>
      </c>
      <c r="S470">
        <v>25</v>
      </c>
      <c r="T470">
        <v>4</v>
      </c>
      <c r="U470">
        <v>4</v>
      </c>
      <c r="V470" t="s">
        <v>51</v>
      </c>
    </row>
    <row r="471" spans="1:39" x14ac:dyDescent="0.2">
      <c r="A471">
        <v>90644</v>
      </c>
      <c r="B471" t="s">
        <v>676</v>
      </c>
      <c r="C471">
        <v>363</v>
      </c>
      <c r="D471">
        <v>1</v>
      </c>
      <c r="E471" t="s">
        <v>696</v>
      </c>
      <c r="F471" t="s">
        <v>26</v>
      </c>
      <c r="H471" t="s">
        <v>27</v>
      </c>
      <c r="L471" s="1">
        <v>0.54861111111111116</v>
      </c>
      <c r="M471" s="1">
        <v>0.61111111111111116</v>
      </c>
      <c r="N471" t="s">
        <v>678</v>
      </c>
      <c r="O471" t="s">
        <v>102</v>
      </c>
      <c r="P471">
        <v>142</v>
      </c>
      <c r="Q471">
        <v>32</v>
      </c>
      <c r="R471">
        <v>32</v>
      </c>
      <c r="S471">
        <v>25</v>
      </c>
      <c r="T471">
        <v>4</v>
      </c>
      <c r="U471">
        <v>4</v>
      </c>
      <c r="V471" t="s">
        <v>51</v>
      </c>
    </row>
    <row r="472" spans="1:39" x14ac:dyDescent="0.2">
      <c r="A472">
        <v>90426</v>
      </c>
      <c r="B472" t="s">
        <v>676</v>
      </c>
      <c r="C472">
        <v>390</v>
      </c>
      <c r="D472" t="s">
        <v>697</v>
      </c>
      <c r="E472" t="s">
        <v>159</v>
      </c>
      <c r="L472" s="1"/>
      <c r="M472" s="1"/>
      <c r="N472" t="s">
        <v>682</v>
      </c>
      <c r="Q472">
        <v>25</v>
      </c>
      <c r="R472">
        <v>1</v>
      </c>
      <c r="S472">
        <v>25</v>
      </c>
      <c r="V472" t="s">
        <v>148</v>
      </c>
    </row>
    <row r="473" spans="1:39" x14ac:dyDescent="0.2">
      <c r="A473">
        <v>90715</v>
      </c>
      <c r="B473" t="s">
        <v>676</v>
      </c>
      <c r="C473">
        <v>390</v>
      </c>
      <c r="D473" t="s">
        <v>693</v>
      </c>
      <c r="E473" t="s">
        <v>159</v>
      </c>
      <c r="L473" s="1"/>
      <c r="M473" s="1"/>
      <c r="N473" t="s">
        <v>679</v>
      </c>
      <c r="Q473">
        <v>25</v>
      </c>
      <c r="R473">
        <v>1</v>
      </c>
      <c r="S473">
        <v>25</v>
      </c>
      <c r="T473">
        <v>4</v>
      </c>
      <c r="U473">
        <v>4</v>
      </c>
      <c r="V473" t="s">
        <v>148</v>
      </c>
    </row>
    <row r="474" spans="1:39" x14ac:dyDescent="0.2">
      <c r="A474">
        <v>90752</v>
      </c>
      <c r="B474" t="s">
        <v>676</v>
      </c>
      <c r="C474">
        <v>399</v>
      </c>
      <c r="D474" t="s">
        <v>698</v>
      </c>
      <c r="E474" t="s">
        <v>325</v>
      </c>
      <c r="N474" t="s">
        <v>684</v>
      </c>
      <c r="Q474">
        <v>25</v>
      </c>
      <c r="R474">
        <v>1</v>
      </c>
      <c r="S474">
        <v>0</v>
      </c>
      <c r="V474" t="s">
        <v>148</v>
      </c>
    </row>
    <row r="475" spans="1:39" x14ac:dyDescent="0.2">
      <c r="A475">
        <v>90188</v>
      </c>
      <c r="B475" t="s">
        <v>676</v>
      </c>
      <c r="C475">
        <v>470</v>
      </c>
      <c r="D475">
        <v>1</v>
      </c>
      <c r="E475" t="s">
        <v>151</v>
      </c>
      <c r="G475" t="s">
        <v>24</v>
      </c>
      <c r="I475" t="s">
        <v>25</v>
      </c>
      <c r="L475" s="1">
        <v>0.4375</v>
      </c>
      <c r="M475" s="1">
        <v>0.5</v>
      </c>
      <c r="N475" t="s">
        <v>678</v>
      </c>
      <c r="O475" t="s">
        <v>102</v>
      </c>
      <c r="P475">
        <v>101</v>
      </c>
      <c r="Q475">
        <v>49</v>
      </c>
      <c r="R475">
        <v>19</v>
      </c>
      <c r="S475">
        <v>0</v>
      </c>
      <c r="T475">
        <v>4</v>
      </c>
      <c r="U475">
        <v>4</v>
      </c>
      <c r="V475" t="s">
        <v>51</v>
      </c>
    </row>
    <row r="476" spans="1:39" x14ac:dyDescent="0.2">
      <c r="A476">
        <v>90734</v>
      </c>
      <c r="B476" t="s">
        <v>676</v>
      </c>
      <c r="C476">
        <v>490</v>
      </c>
      <c r="D476" t="s">
        <v>699</v>
      </c>
      <c r="E476" t="s">
        <v>336</v>
      </c>
      <c r="N476" t="s">
        <v>686</v>
      </c>
      <c r="Q476">
        <v>25</v>
      </c>
      <c r="R476">
        <v>1</v>
      </c>
      <c r="S476">
        <v>0</v>
      </c>
      <c r="T476">
        <v>4</v>
      </c>
      <c r="U476">
        <v>4</v>
      </c>
      <c r="V476" t="s">
        <v>148</v>
      </c>
    </row>
    <row r="477" spans="1:39" x14ac:dyDescent="0.2">
      <c r="A477">
        <v>90485</v>
      </c>
      <c r="B477" t="s">
        <v>676</v>
      </c>
      <c r="C477">
        <v>490</v>
      </c>
      <c r="D477" t="s">
        <v>700</v>
      </c>
      <c r="E477" t="s">
        <v>336</v>
      </c>
      <c r="N477" t="s">
        <v>682</v>
      </c>
      <c r="Q477">
        <v>25</v>
      </c>
      <c r="R477">
        <v>0</v>
      </c>
      <c r="S477">
        <v>0</v>
      </c>
      <c r="T477">
        <v>4</v>
      </c>
      <c r="U477">
        <v>4</v>
      </c>
      <c r="V477" t="s">
        <v>148</v>
      </c>
    </row>
    <row r="478" spans="1:39" x14ac:dyDescent="0.2">
      <c r="A478">
        <v>90447</v>
      </c>
      <c r="B478" t="s">
        <v>676</v>
      </c>
      <c r="C478">
        <v>490</v>
      </c>
      <c r="D478" t="s">
        <v>701</v>
      </c>
      <c r="E478" t="s">
        <v>336</v>
      </c>
      <c r="N478" t="s">
        <v>678</v>
      </c>
      <c r="Q478">
        <v>25</v>
      </c>
      <c r="R478">
        <v>2</v>
      </c>
      <c r="S478">
        <v>25</v>
      </c>
      <c r="T478">
        <v>4</v>
      </c>
      <c r="U478">
        <v>4</v>
      </c>
      <c r="V478" t="s">
        <v>148</v>
      </c>
    </row>
    <row r="479" spans="1:39" x14ac:dyDescent="0.2">
      <c r="A479">
        <v>90403</v>
      </c>
      <c r="B479" t="s">
        <v>676</v>
      </c>
      <c r="C479">
        <v>490</v>
      </c>
      <c r="D479" t="s">
        <v>702</v>
      </c>
      <c r="E479" t="s">
        <v>336</v>
      </c>
      <c r="N479" t="s">
        <v>679</v>
      </c>
      <c r="Q479">
        <v>25</v>
      </c>
      <c r="R479">
        <v>0</v>
      </c>
      <c r="S479">
        <v>25</v>
      </c>
      <c r="T479">
        <v>4</v>
      </c>
      <c r="U479">
        <v>4</v>
      </c>
      <c r="V479" t="s">
        <v>148</v>
      </c>
    </row>
    <row r="480" spans="1:39" x14ac:dyDescent="0.2">
      <c r="A480">
        <v>90661</v>
      </c>
      <c r="B480" t="s">
        <v>703</v>
      </c>
      <c r="C480">
        <v>126</v>
      </c>
      <c r="D480">
        <v>1</v>
      </c>
      <c r="E480" t="s">
        <v>704</v>
      </c>
      <c r="F480" t="s">
        <v>26</v>
      </c>
      <c r="H480" t="s">
        <v>27</v>
      </c>
      <c r="L480" s="1">
        <v>0.61805555555555558</v>
      </c>
      <c r="M480" s="1">
        <v>0.68055555555555558</v>
      </c>
      <c r="N480" t="s">
        <v>705</v>
      </c>
      <c r="O480" t="s">
        <v>92</v>
      </c>
      <c r="P480">
        <v>105</v>
      </c>
      <c r="Q480">
        <v>25</v>
      </c>
      <c r="R480">
        <v>20</v>
      </c>
      <c r="S480">
        <v>0</v>
      </c>
      <c r="T480">
        <v>4</v>
      </c>
      <c r="U480">
        <v>4</v>
      </c>
      <c r="V480" t="s">
        <v>51</v>
      </c>
      <c r="AD480" t="s">
        <v>197</v>
      </c>
      <c r="AE480" t="s">
        <v>171</v>
      </c>
      <c r="AL480" t="s">
        <v>27</v>
      </c>
      <c r="AM480" t="s">
        <v>172</v>
      </c>
    </row>
    <row r="481" spans="1:39" x14ac:dyDescent="0.2">
      <c r="A481">
        <v>90662</v>
      </c>
      <c r="B481" t="s">
        <v>703</v>
      </c>
      <c r="C481">
        <v>218</v>
      </c>
      <c r="D481">
        <v>1</v>
      </c>
      <c r="E481" t="s">
        <v>706</v>
      </c>
      <c r="G481" t="s">
        <v>24</v>
      </c>
      <c r="I481" t="s">
        <v>25</v>
      </c>
      <c r="L481" s="1">
        <v>0.61805555555555558</v>
      </c>
      <c r="M481" s="1">
        <v>0.68055555555555558</v>
      </c>
      <c r="N481" t="s">
        <v>705</v>
      </c>
      <c r="O481" t="s">
        <v>222</v>
      </c>
      <c r="P481" t="s">
        <v>223</v>
      </c>
      <c r="Q481">
        <v>19</v>
      </c>
      <c r="R481">
        <v>0</v>
      </c>
      <c r="S481">
        <v>25</v>
      </c>
      <c r="T481">
        <v>4</v>
      </c>
      <c r="U481">
        <v>4</v>
      </c>
      <c r="V481" t="s">
        <v>51</v>
      </c>
      <c r="AE481" t="s">
        <v>171</v>
      </c>
      <c r="AH481" t="s">
        <v>86</v>
      </c>
      <c r="AI481" t="s">
        <v>169</v>
      </c>
    </row>
    <row r="482" spans="1:39" x14ac:dyDescent="0.2">
      <c r="A482">
        <v>90684</v>
      </c>
      <c r="B482" t="s">
        <v>703</v>
      </c>
      <c r="C482">
        <v>250</v>
      </c>
      <c r="D482">
        <v>1</v>
      </c>
      <c r="E482" t="s">
        <v>673</v>
      </c>
      <c r="G482" t="s">
        <v>24</v>
      </c>
      <c r="I482" t="s">
        <v>25</v>
      </c>
      <c r="L482" s="1">
        <v>0.36805555555555558</v>
      </c>
      <c r="M482" s="1">
        <v>0.43055555555555558</v>
      </c>
      <c r="N482" t="s">
        <v>489</v>
      </c>
      <c r="O482" t="s">
        <v>92</v>
      </c>
      <c r="P482">
        <v>203</v>
      </c>
      <c r="Q482">
        <v>18</v>
      </c>
      <c r="R482">
        <v>1</v>
      </c>
      <c r="S482">
        <v>25</v>
      </c>
      <c r="T482">
        <v>4</v>
      </c>
      <c r="U482">
        <v>4</v>
      </c>
      <c r="V482" t="s">
        <v>51</v>
      </c>
      <c r="W482" t="s">
        <v>674</v>
      </c>
    </row>
    <row r="483" spans="1:39" x14ac:dyDescent="0.2">
      <c r="A483">
        <v>90085</v>
      </c>
      <c r="B483" t="s">
        <v>707</v>
      </c>
      <c r="C483">
        <v>110</v>
      </c>
      <c r="D483">
        <v>1</v>
      </c>
      <c r="E483" t="s">
        <v>708</v>
      </c>
      <c r="F483" t="s">
        <v>26</v>
      </c>
      <c r="H483" t="s">
        <v>27</v>
      </c>
      <c r="J483" t="s">
        <v>28</v>
      </c>
      <c r="L483" s="1">
        <v>0.43055555555555558</v>
      </c>
      <c r="M483" s="1">
        <v>0.47222222222222221</v>
      </c>
      <c r="N483" t="s">
        <v>709</v>
      </c>
      <c r="O483" t="s">
        <v>92</v>
      </c>
      <c r="P483">
        <v>306</v>
      </c>
      <c r="Q483">
        <v>18</v>
      </c>
      <c r="R483">
        <v>18</v>
      </c>
      <c r="S483">
        <v>25</v>
      </c>
      <c r="T483">
        <v>4</v>
      </c>
      <c r="U483">
        <v>4</v>
      </c>
      <c r="V483" t="s">
        <v>51</v>
      </c>
      <c r="AC483" t="s">
        <v>217</v>
      </c>
    </row>
    <row r="484" spans="1:39" x14ac:dyDescent="0.2">
      <c r="A484">
        <v>90672</v>
      </c>
      <c r="B484" t="s">
        <v>707</v>
      </c>
      <c r="C484">
        <v>234</v>
      </c>
      <c r="D484">
        <v>1</v>
      </c>
      <c r="E484" t="s">
        <v>710</v>
      </c>
      <c r="G484" t="s">
        <v>24</v>
      </c>
      <c r="I484" t="s">
        <v>25</v>
      </c>
      <c r="L484" s="1">
        <v>0.54861111111111116</v>
      </c>
      <c r="M484" s="1">
        <v>0.61111111111111116</v>
      </c>
      <c r="N484" t="s">
        <v>709</v>
      </c>
      <c r="O484" t="s">
        <v>102</v>
      </c>
      <c r="P484">
        <v>142</v>
      </c>
      <c r="Q484">
        <v>19</v>
      </c>
      <c r="R484">
        <v>12</v>
      </c>
      <c r="S484">
        <v>25</v>
      </c>
      <c r="T484">
        <v>4</v>
      </c>
      <c r="U484">
        <v>4</v>
      </c>
      <c r="V484" t="s">
        <v>51</v>
      </c>
      <c r="AL484" t="s">
        <v>27</v>
      </c>
      <c r="AM484" t="s">
        <v>172</v>
      </c>
    </row>
    <row r="485" spans="1:39" x14ac:dyDescent="0.2">
      <c r="A485">
        <v>90680</v>
      </c>
      <c r="B485" t="s">
        <v>707</v>
      </c>
      <c r="C485">
        <v>272</v>
      </c>
      <c r="D485">
        <v>1</v>
      </c>
      <c r="E485" t="s">
        <v>461</v>
      </c>
      <c r="G485" t="s">
        <v>24</v>
      </c>
      <c r="I485" t="s">
        <v>25</v>
      </c>
      <c r="L485" s="1">
        <v>0.4375</v>
      </c>
      <c r="M485" s="1">
        <v>0.5</v>
      </c>
      <c r="N485" t="s">
        <v>453</v>
      </c>
      <c r="O485" t="s">
        <v>92</v>
      </c>
      <c r="P485">
        <v>306</v>
      </c>
      <c r="Q485">
        <v>18</v>
      </c>
      <c r="R485">
        <v>3</v>
      </c>
      <c r="S485">
        <v>0</v>
      </c>
      <c r="T485">
        <v>4</v>
      </c>
      <c r="U485">
        <v>4</v>
      </c>
      <c r="V485" t="s">
        <v>51</v>
      </c>
      <c r="W485" t="s">
        <v>462</v>
      </c>
    </row>
    <row r="486" spans="1:39" x14ac:dyDescent="0.2">
      <c r="A486">
        <v>90673</v>
      </c>
      <c r="B486" t="s">
        <v>707</v>
      </c>
      <c r="C486">
        <v>350</v>
      </c>
      <c r="D486">
        <v>1</v>
      </c>
      <c r="E486" t="s">
        <v>711</v>
      </c>
      <c r="F486" t="s">
        <v>26</v>
      </c>
      <c r="H486" t="s">
        <v>27</v>
      </c>
      <c r="L486" s="1">
        <v>0.61805555555555558</v>
      </c>
      <c r="M486" s="1">
        <v>0.68055555555555558</v>
      </c>
      <c r="N486" t="s">
        <v>709</v>
      </c>
      <c r="O486" t="s">
        <v>102</v>
      </c>
      <c r="P486">
        <v>142</v>
      </c>
      <c r="Q486">
        <v>18</v>
      </c>
      <c r="R486">
        <v>13</v>
      </c>
      <c r="S486">
        <v>25</v>
      </c>
      <c r="T486">
        <v>4</v>
      </c>
      <c r="U486">
        <v>4</v>
      </c>
      <c r="V486" t="s">
        <v>51</v>
      </c>
    </row>
    <row r="487" spans="1:39" x14ac:dyDescent="0.2">
      <c r="A487">
        <v>90705</v>
      </c>
      <c r="B487" t="s">
        <v>707</v>
      </c>
      <c r="C487">
        <v>373</v>
      </c>
      <c r="D487">
        <v>1</v>
      </c>
      <c r="E487" t="s">
        <v>393</v>
      </c>
      <c r="G487" t="s">
        <v>24</v>
      </c>
      <c r="I487" t="s">
        <v>25</v>
      </c>
      <c r="L487" s="1">
        <v>0.4375</v>
      </c>
      <c r="M487" s="1">
        <v>0.5</v>
      </c>
      <c r="N487" t="s">
        <v>390</v>
      </c>
      <c r="O487" t="s">
        <v>102</v>
      </c>
      <c r="P487">
        <v>139</v>
      </c>
      <c r="Q487">
        <v>18</v>
      </c>
      <c r="R487">
        <v>0</v>
      </c>
      <c r="S487">
        <v>0</v>
      </c>
      <c r="T487">
        <v>4</v>
      </c>
      <c r="U487">
        <v>4</v>
      </c>
      <c r="V487" t="s">
        <v>51</v>
      </c>
      <c r="W487" t="s">
        <v>394</v>
      </c>
      <c r="AC487" t="s">
        <v>217</v>
      </c>
    </row>
    <row r="488" spans="1:39" x14ac:dyDescent="0.2">
      <c r="A488">
        <v>90457</v>
      </c>
      <c r="B488" t="s">
        <v>712</v>
      </c>
      <c r="C488">
        <v>600</v>
      </c>
      <c r="D488" t="s">
        <v>713</v>
      </c>
      <c r="E488" t="s">
        <v>281</v>
      </c>
      <c r="L488" s="1"/>
      <c r="M488" s="1"/>
      <c r="N488" t="s">
        <v>275</v>
      </c>
      <c r="Q488">
        <v>25</v>
      </c>
      <c r="R488">
        <v>0</v>
      </c>
      <c r="S488">
        <v>25</v>
      </c>
      <c r="V488" t="s">
        <v>148</v>
      </c>
    </row>
    <row r="489" spans="1:39" x14ac:dyDescent="0.2">
      <c r="A489">
        <v>90247</v>
      </c>
      <c r="B489" t="s">
        <v>714</v>
      </c>
      <c r="C489">
        <v>101</v>
      </c>
      <c r="D489">
        <v>1</v>
      </c>
      <c r="E489" t="s">
        <v>715</v>
      </c>
      <c r="F489" t="s">
        <v>26</v>
      </c>
      <c r="H489" t="s">
        <v>27</v>
      </c>
      <c r="J489" t="s">
        <v>28</v>
      </c>
      <c r="L489" s="1">
        <v>0.38194444444444442</v>
      </c>
      <c r="M489" s="1">
        <v>0.4236111111111111</v>
      </c>
      <c r="N489" t="s">
        <v>225</v>
      </c>
      <c r="O489" t="s">
        <v>92</v>
      </c>
      <c r="P489">
        <v>105</v>
      </c>
      <c r="Q489">
        <v>19</v>
      </c>
      <c r="R489">
        <v>19</v>
      </c>
      <c r="S489">
        <v>0</v>
      </c>
      <c r="T489">
        <v>4</v>
      </c>
      <c r="U489">
        <v>4</v>
      </c>
      <c r="V489" t="s">
        <v>51</v>
      </c>
      <c r="AG489" t="s">
        <v>427</v>
      </c>
    </row>
    <row r="490" spans="1:39" x14ac:dyDescent="0.2">
      <c r="A490">
        <v>90248</v>
      </c>
      <c r="B490" t="s">
        <v>714</v>
      </c>
      <c r="C490">
        <v>101</v>
      </c>
      <c r="D490">
        <v>2</v>
      </c>
      <c r="E490" t="s">
        <v>715</v>
      </c>
      <c r="F490" t="s">
        <v>26</v>
      </c>
      <c r="H490" t="s">
        <v>27</v>
      </c>
      <c r="J490" t="s">
        <v>28</v>
      </c>
      <c r="L490" s="1">
        <v>0.43055555555555558</v>
      </c>
      <c r="M490" s="1">
        <v>0.47222222222222221</v>
      </c>
      <c r="N490" t="s">
        <v>225</v>
      </c>
      <c r="O490" t="s">
        <v>92</v>
      </c>
      <c r="P490">
        <v>105</v>
      </c>
      <c r="Q490">
        <v>19</v>
      </c>
      <c r="R490">
        <v>20</v>
      </c>
      <c r="S490">
        <v>0</v>
      </c>
      <c r="T490">
        <v>4</v>
      </c>
      <c r="U490">
        <v>4</v>
      </c>
      <c r="V490" t="s">
        <v>51</v>
      </c>
      <c r="AG490" t="s">
        <v>427</v>
      </c>
    </row>
    <row r="491" spans="1:39" x14ac:dyDescent="0.2">
      <c r="A491">
        <v>90249</v>
      </c>
      <c r="B491" t="s">
        <v>714</v>
      </c>
      <c r="C491">
        <v>111</v>
      </c>
      <c r="D491">
        <v>1</v>
      </c>
      <c r="E491" t="s">
        <v>716</v>
      </c>
      <c r="F491" t="s">
        <v>26</v>
      </c>
      <c r="H491" t="s">
        <v>27</v>
      </c>
      <c r="L491" s="1">
        <v>0.61805555555555558</v>
      </c>
      <c r="M491" s="1">
        <v>0.68055555555555558</v>
      </c>
      <c r="N491" t="s">
        <v>303</v>
      </c>
      <c r="O491" t="s">
        <v>102</v>
      </c>
      <c r="P491">
        <v>102</v>
      </c>
      <c r="Q491">
        <v>19</v>
      </c>
      <c r="R491">
        <v>18</v>
      </c>
      <c r="S491">
        <v>25</v>
      </c>
      <c r="T491">
        <v>4</v>
      </c>
      <c r="U491">
        <v>4</v>
      </c>
      <c r="V491" t="s">
        <v>51</v>
      </c>
      <c r="AG491" t="s">
        <v>427</v>
      </c>
    </row>
    <row r="492" spans="1:39" x14ac:dyDescent="0.2">
      <c r="A492">
        <v>90250</v>
      </c>
      <c r="B492" t="s">
        <v>714</v>
      </c>
      <c r="C492">
        <v>121</v>
      </c>
      <c r="D492">
        <v>1</v>
      </c>
      <c r="E492" t="s">
        <v>717</v>
      </c>
      <c r="F492" t="s">
        <v>26</v>
      </c>
      <c r="H492" t="s">
        <v>27</v>
      </c>
      <c r="J492" t="s">
        <v>28</v>
      </c>
      <c r="L492" s="1">
        <v>0.47916666666666669</v>
      </c>
      <c r="M492" s="1">
        <v>0.52083333333333337</v>
      </c>
      <c r="N492" t="s">
        <v>718</v>
      </c>
      <c r="O492" t="s">
        <v>92</v>
      </c>
      <c r="P492">
        <v>107</v>
      </c>
      <c r="Q492">
        <v>19</v>
      </c>
      <c r="R492">
        <v>18</v>
      </c>
      <c r="S492">
        <v>0</v>
      </c>
      <c r="T492">
        <v>4</v>
      </c>
      <c r="U492">
        <v>4</v>
      </c>
      <c r="V492" t="s">
        <v>51</v>
      </c>
      <c r="AG492" t="s">
        <v>427</v>
      </c>
    </row>
    <row r="493" spans="1:39" x14ac:dyDescent="0.2">
      <c r="A493">
        <v>90622</v>
      </c>
      <c r="B493" t="s">
        <v>714</v>
      </c>
      <c r="C493">
        <v>231</v>
      </c>
      <c r="D493">
        <v>1</v>
      </c>
      <c r="E493" t="s">
        <v>719</v>
      </c>
      <c r="G493" t="s">
        <v>24</v>
      </c>
      <c r="I493" t="s">
        <v>25</v>
      </c>
      <c r="L493" s="1">
        <v>0.36805555555555558</v>
      </c>
      <c r="M493" s="1">
        <v>0.43055555555555558</v>
      </c>
      <c r="N493" t="s">
        <v>718</v>
      </c>
      <c r="O493" t="s">
        <v>222</v>
      </c>
      <c r="P493" t="s">
        <v>223</v>
      </c>
      <c r="Q493">
        <v>15</v>
      </c>
      <c r="R493">
        <v>4</v>
      </c>
      <c r="S493">
        <v>25</v>
      </c>
      <c r="T493">
        <v>4</v>
      </c>
      <c r="U493">
        <v>4</v>
      </c>
      <c r="V493" t="s">
        <v>51</v>
      </c>
      <c r="W493" t="s">
        <v>720</v>
      </c>
    </row>
    <row r="494" spans="1:39" x14ac:dyDescent="0.2">
      <c r="A494">
        <v>90252</v>
      </c>
      <c r="B494" t="s">
        <v>714</v>
      </c>
      <c r="C494">
        <v>250</v>
      </c>
      <c r="D494">
        <v>1</v>
      </c>
      <c r="E494" t="s">
        <v>302</v>
      </c>
      <c r="F494" t="s">
        <v>26</v>
      </c>
      <c r="H494" t="s">
        <v>27</v>
      </c>
      <c r="L494" s="1">
        <v>0.54861111111111116</v>
      </c>
      <c r="M494" s="1">
        <v>0.61111111111111116</v>
      </c>
      <c r="N494" t="s">
        <v>303</v>
      </c>
      <c r="O494" t="s">
        <v>55</v>
      </c>
      <c r="P494">
        <v>112</v>
      </c>
      <c r="Q494">
        <v>19</v>
      </c>
      <c r="R494">
        <v>9</v>
      </c>
      <c r="S494">
        <v>25</v>
      </c>
      <c r="T494">
        <v>4</v>
      </c>
      <c r="U494">
        <v>4</v>
      </c>
      <c r="V494" t="s">
        <v>51</v>
      </c>
      <c r="W494" t="s">
        <v>304</v>
      </c>
    </row>
    <row r="495" spans="1:39" x14ac:dyDescent="0.2">
      <c r="A495">
        <v>90624</v>
      </c>
      <c r="B495" t="s">
        <v>714</v>
      </c>
      <c r="C495">
        <v>350</v>
      </c>
      <c r="D495">
        <v>1</v>
      </c>
      <c r="E495" t="s">
        <v>721</v>
      </c>
      <c r="G495" t="s">
        <v>24</v>
      </c>
      <c r="I495" t="s">
        <v>25</v>
      </c>
      <c r="L495" s="1">
        <v>0.36805555555555558</v>
      </c>
      <c r="M495" s="1">
        <v>0.43055555555555558</v>
      </c>
      <c r="N495" t="s">
        <v>718</v>
      </c>
      <c r="O495" t="s">
        <v>222</v>
      </c>
      <c r="P495" t="s">
        <v>223</v>
      </c>
      <c r="Q495">
        <v>15</v>
      </c>
      <c r="R495">
        <v>6</v>
      </c>
      <c r="S495">
        <v>25</v>
      </c>
      <c r="T495">
        <v>4</v>
      </c>
      <c r="U495">
        <v>4</v>
      </c>
      <c r="V495" t="s">
        <v>51</v>
      </c>
      <c r="W495" t="s">
        <v>720</v>
      </c>
    </row>
    <row r="496" spans="1:39" x14ac:dyDescent="0.2">
      <c r="A496">
        <v>90623</v>
      </c>
      <c r="B496" t="s">
        <v>714</v>
      </c>
      <c r="C496">
        <v>375</v>
      </c>
      <c r="D496">
        <v>1</v>
      </c>
      <c r="E496" t="s">
        <v>722</v>
      </c>
      <c r="G496" t="s">
        <v>24</v>
      </c>
      <c r="I496" t="s">
        <v>25</v>
      </c>
      <c r="L496" s="1">
        <v>0.4375</v>
      </c>
      <c r="M496" s="1">
        <v>0.5</v>
      </c>
      <c r="N496" t="s">
        <v>718</v>
      </c>
      <c r="O496" t="s">
        <v>222</v>
      </c>
      <c r="P496" t="s">
        <v>428</v>
      </c>
      <c r="Q496">
        <v>15</v>
      </c>
      <c r="R496">
        <v>5</v>
      </c>
      <c r="S496">
        <v>25</v>
      </c>
      <c r="T496">
        <v>4</v>
      </c>
      <c r="U496">
        <v>4</v>
      </c>
      <c r="V496" t="s">
        <v>51</v>
      </c>
    </row>
    <row r="497" spans="1:38" x14ac:dyDescent="0.2">
      <c r="A497">
        <v>90153</v>
      </c>
      <c r="B497" t="s">
        <v>723</v>
      </c>
      <c r="C497">
        <v>140</v>
      </c>
      <c r="D497">
        <v>1</v>
      </c>
      <c r="E497" t="s">
        <v>724</v>
      </c>
      <c r="F497" t="s">
        <v>26</v>
      </c>
      <c r="H497" t="s">
        <v>27</v>
      </c>
      <c r="J497" t="s">
        <v>28</v>
      </c>
      <c r="L497" s="1">
        <v>0.47916666666666669</v>
      </c>
      <c r="M497" s="1">
        <v>0.52083333333333337</v>
      </c>
      <c r="N497" t="s">
        <v>522</v>
      </c>
      <c r="O497" t="s">
        <v>102</v>
      </c>
      <c r="P497">
        <v>111</v>
      </c>
      <c r="Q497">
        <v>22</v>
      </c>
      <c r="R497">
        <v>14</v>
      </c>
      <c r="S497">
        <v>25</v>
      </c>
      <c r="T497">
        <v>4</v>
      </c>
      <c r="U497">
        <v>4</v>
      </c>
      <c r="V497" t="s">
        <v>51</v>
      </c>
      <c r="Z497" t="s">
        <v>175</v>
      </c>
    </row>
    <row r="498" spans="1:38" x14ac:dyDescent="0.2">
      <c r="A498">
        <v>90154</v>
      </c>
      <c r="B498" t="s">
        <v>723</v>
      </c>
      <c r="C498">
        <v>251</v>
      </c>
      <c r="D498">
        <v>1</v>
      </c>
      <c r="E498" t="s">
        <v>725</v>
      </c>
      <c r="F498" t="s">
        <v>26</v>
      </c>
      <c r="H498" t="s">
        <v>27</v>
      </c>
      <c r="J498" t="s">
        <v>28</v>
      </c>
      <c r="L498" s="1">
        <v>0.38194444444444442</v>
      </c>
      <c r="M498" s="1">
        <v>0.4236111111111111</v>
      </c>
      <c r="N498" t="s">
        <v>522</v>
      </c>
      <c r="O498" t="s">
        <v>102</v>
      </c>
      <c r="P498">
        <v>111</v>
      </c>
      <c r="Q498">
        <v>22</v>
      </c>
      <c r="R498">
        <v>18</v>
      </c>
      <c r="S498">
        <v>25</v>
      </c>
      <c r="T498">
        <v>4</v>
      </c>
      <c r="U498">
        <v>4</v>
      </c>
      <c r="V498" t="s">
        <v>51</v>
      </c>
      <c r="Z498" t="s">
        <v>175</v>
      </c>
    </row>
    <row r="499" spans="1:38" x14ac:dyDescent="0.2">
      <c r="A499">
        <v>90517</v>
      </c>
      <c r="B499" t="s">
        <v>723</v>
      </c>
      <c r="C499">
        <v>390</v>
      </c>
      <c r="D499" t="s">
        <v>521</v>
      </c>
      <c r="E499" t="s">
        <v>159</v>
      </c>
      <c r="N499" t="s">
        <v>522</v>
      </c>
      <c r="Q499">
        <v>25</v>
      </c>
      <c r="R499">
        <v>0</v>
      </c>
      <c r="S499">
        <v>0</v>
      </c>
      <c r="T499">
        <v>2</v>
      </c>
      <c r="U499">
        <v>2</v>
      </c>
      <c r="V499" t="s">
        <v>148</v>
      </c>
    </row>
    <row r="500" spans="1:38" x14ac:dyDescent="0.2">
      <c r="A500">
        <v>90056</v>
      </c>
      <c r="B500" t="s">
        <v>726</v>
      </c>
      <c r="C500">
        <v>113</v>
      </c>
      <c r="D500">
        <v>1</v>
      </c>
      <c r="E500" t="s">
        <v>727</v>
      </c>
      <c r="F500" t="s">
        <v>26</v>
      </c>
      <c r="H500" t="s">
        <v>27</v>
      </c>
      <c r="L500" s="1">
        <v>0.61805555555555558</v>
      </c>
      <c r="M500" s="1">
        <v>0.68055555555555558</v>
      </c>
      <c r="N500" t="s">
        <v>728</v>
      </c>
      <c r="O500" t="s">
        <v>55</v>
      </c>
      <c r="P500">
        <v>119</v>
      </c>
      <c r="Q500">
        <v>18</v>
      </c>
      <c r="R500">
        <v>18</v>
      </c>
      <c r="S500">
        <v>25</v>
      </c>
      <c r="T500">
        <v>4</v>
      </c>
      <c r="U500">
        <v>4</v>
      </c>
      <c r="V500" t="s">
        <v>51</v>
      </c>
      <c r="X500" t="s">
        <v>85</v>
      </c>
    </row>
    <row r="501" spans="1:38" x14ac:dyDescent="0.2">
      <c r="A501">
        <v>90646</v>
      </c>
      <c r="B501" t="s">
        <v>726</v>
      </c>
      <c r="C501">
        <v>151</v>
      </c>
      <c r="D501">
        <v>1</v>
      </c>
      <c r="E501" t="s">
        <v>729</v>
      </c>
      <c r="G501" t="s">
        <v>24</v>
      </c>
      <c r="I501" t="s">
        <v>25</v>
      </c>
      <c r="L501" s="1">
        <v>0.4375</v>
      </c>
      <c r="M501" s="1">
        <v>0.5</v>
      </c>
      <c r="N501" t="s">
        <v>60</v>
      </c>
      <c r="O501" t="s">
        <v>726</v>
      </c>
      <c r="P501" t="s">
        <v>730</v>
      </c>
      <c r="Q501">
        <v>16</v>
      </c>
      <c r="R501">
        <v>14</v>
      </c>
      <c r="S501">
        <v>25</v>
      </c>
      <c r="T501">
        <v>4</v>
      </c>
      <c r="U501">
        <v>4</v>
      </c>
      <c r="V501" t="s">
        <v>51</v>
      </c>
      <c r="Z501" t="s">
        <v>175</v>
      </c>
      <c r="AB501" t="s">
        <v>56</v>
      </c>
    </row>
    <row r="502" spans="1:38" x14ac:dyDescent="0.2">
      <c r="A502">
        <v>90646</v>
      </c>
      <c r="B502" t="s">
        <v>726</v>
      </c>
      <c r="C502">
        <v>151</v>
      </c>
      <c r="D502">
        <v>1</v>
      </c>
      <c r="E502" t="s">
        <v>729</v>
      </c>
      <c r="G502" t="s">
        <v>24</v>
      </c>
      <c r="I502" t="s">
        <v>25</v>
      </c>
      <c r="L502" s="1">
        <v>0.4375</v>
      </c>
      <c r="M502" s="1">
        <v>0.5</v>
      </c>
      <c r="N502" t="s">
        <v>731</v>
      </c>
      <c r="O502" t="s">
        <v>726</v>
      </c>
      <c r="P502" t="s">
        <v>730</v>
      </c>
      <c r="Q502">
        <v>16</v>
      </c>
      <c r="R502">
        <v>14</v>
      </c>
      <c r="S502">
        <v>25</v>
      </c>
      <c r="T502">
        <v>4</v>
      </c>
      <c r="U502">
        <v>4</v>
      </c>
      <c r="V502" t="s">
        <v>51</v>
      </c>
      <c r="Z502" t="s">
        <v>175</v>
      </c>
      <c r="AB502" t="s">
        <v>56</v>
      </c>
    </row>
    <row r="503" spans="1:38" x14ac:dyDescent="0.2">
      <c r="A503">
        <v>90646</v>
      </c>
      <c r="B503" t="s">
        <v>726</v>
      </c>
      <c r="C503">
        <v>151</v>
      </c>
      <c r="D503">
        <v>1</v>
      </c>
      <c r="E503" t="s">
        <v>729</v>
      </c>
      <c r="G503" t="s">
        <v>24</v>
      </c>
      <c r="I503" t="s">
        <v>25</v>
      </c>
      <c r="L503" s="1">
        <v>0.4375</v>
      </c>
      <c r="M503" s="1">
        <v>0.5</v>
      </c>
      <c r="N503" t="s">
        <v>732</v>
      </c>
      <c r="O503" t="s">
        <v>726</v>
      </c>
      <c r="P503" t="s">
        <v>730</v>
      </c>
      <c r="Q503">
        <v>16</v>
      </c>
      <c r="R503">
        <v>14</v>
      </c>
      <c r="S503">
        <v>25</v>
      </c>
      <c r="T503">
        <v>4</v>
      </c>
      <c r="U503">
        <v>4</v>
      </c>
      <c r="V503" t="s">
        <v>51</v>
      </c>
      <c r="Z503" t="s">
        <v>175</v>
      </c>
      <c r="AB503" t="s">
        <v>56</v>
      </c>
    </row>
    <row r="504" spans="1:38" x14ac:dyDescent="0.2">
      <c r="A504">
        <v>90057</v>
      </c>
      <c r="B504" t="s">
        <v>726</v>
      </c>
      <c r="C504">
        <v>161</v>
      </c>
      <c r="D504">
        <v>1</v>
      </c>
      <c r="E504" t="s">
        <v>733</v>
      </c>
      <c r="G504" t="s">
        <v>24</v>
      </c>
      <c r="I504" t="s">
        <v>25</v>
      </c>
      <c r="L504" s="1">
        <v>0.54861111111111116</v>
      </c>
      <c r="M504" s="1">
        <v>0.61111111111111116</v>
      </c>
      <c r="N504" t="s">
        <v>734</v>
      </c>
      <c r="O504" t="s">
        <v>102</v>
      </c>
      <c r="P504" t="s">
        <v>232</v>
      </c>
      <c r="Q504">
        <v>16</v>
      </c>
      <c r="R504">
        <v>10</v>
      </c>
      <c r="S504">
        <v>25</v>
      </c>
      <c r="T504">
        <v>4</v>
      </c>
      <c r="U504">
        <v>4</v>
      </c>
      <c r="V504" t="s">
        <v>51</v>
      </c>
      <c r="AB504" t="s">
        <v>56</v>
      </c>
    </row>
    <row r="505" spans="1:38" x14ac:dyDescent="0.2">
      <c r="A505">
        <v>90396</v>
      </c>
      <c r="B505" t="s">
        <v>726</v>
      </c>
      <c r="C505">
        <v>242</v>
      </c>
      <c r="D505">
        <v>1</v>
      </c>
      <c r="E505" t="s">
        <v>735</v>
      </c>
      <c r="G505" t="s">
        <v>24</v>
      </c>
      <c r="I505" t="s">
        <v>25</v>
      </c>
      <c r="L505" s="1">
        <v>0.61805555555555558</v>
      </c>
      <c r="M505" s="1">
        <v>0.68055555555555558</v>
      </c>
      <c r="N505" t="s">
        <v>736</v>
      </c>
      <c r="O505" t="s">
        <v>726</v>
      </c>
      <c r="P505" t="s">
        <v>737</v>
      </c>
      <c r="Q505">
        <v>16</v>
      </c>
      <c r="R505">
        <v>9</v>
      </c>
      <c r="S505">
        <v>25</v>
      </c>
      <c r="T505">
        <v>4</v>
      </c>
      <c r="U505">
        <v>4</v>
      </c>
      <c r="V505" t="s">
        <v>51</v>
      </c>
    </row>
    <row r="506" spans="1:38" x14ac:dyDescent="0.2">
      <c r="A506">
        <v>90396</v>
      </c>
      <c r="B506" t="s">
        <v>726</v>
      </c>
      <c r="C506">
        <v>242</v>
      </c>
      <c r="D506">
        <v>1</v>
      </c>
      <c r="E506" t="s">
        <v>735</v>
      </c>
      <c r="G506" t="s">
        <v>24</v>
      </c>
      <c r="I506" t="s">
        <v>25</v>
      </c>
      <c r="L506" s="1">
        <v>0.61805555555555558</v>
      </c>
      <c r="M506" s="1">
        <v>0.68055555555555558</v>
      </c>
      <c r="N506" t="s">
        <v>732</v>
      </c>
      <c r="O506" t="s">
        <v>726</v>
      </c>
      <c r="P506" t="s">
        <v>737</v>
      </c>
      <c r="Q506">
        <v>16</v>
      </c>
      <c r="R506">
        <v>9</v>
      </c>
      <c r="S506">
        <v>25</v>
      </c>
      <c r="T506">
        <v>4</v>
      </c>
      <c r="U506">
        <v>4</v>
      </c>
      <c r="V506" t="s">
        <v>51</v>
      </c>
    </row>
    <row r="507" spans="1:38" x14ac:dyDescent="0.2">
      <c r="A507">
        <v>90396</v>
      </c>
      <c r="B507" t="s">
        <v>726</v>
      </c>
      <c r="C507">
        <v>242</v>
      </c>
      <c r="D507">
        <v>1</v>
      </c>
      <c r="E507" t="s">
        <v>735</v>
      </c>
      <c r="G507" t="s">
        <v>24</v>
      </c>
      <c r="I507" t="s">
        <v>25</v>
      </c>
      <c r="L507" s="1">
        <v>0.61805555555555558</v>
      </c>
      <c r="M507" s="1">
        <v>0.68055555555555558</v>
      </c>
      <c r="N507" t="s">
        <v>60</v>
      </c>
      <c r="O507" t="s">
        <v>726</v>
      </c>
      <c r="P507" t="s">
        <v>737</v>
      </c>
      <c r="Q507">
        <v>16</v>
      </c>
      <c r="R507">
        <v>9</v>
      </c>
      <c r="S507">
        <v>25</v>
      </c>
      <c r="T507">
        <v>4</v>
      </c>
      <c r="U507">
        <v>4</v>
      </c>
      <c r="V507" t="s">
        <v>51</v>
      </c>
    </row>
    <row r="508" spans="1:38" x14ac:dyDescent="0.2">
      <c r="A508">
        <v>90712</v>
      </c>
      <c r="B508" t="s">
        <v>726</v>
      </c>
      <c r="C508">
        <v>290</v>
      </c>
      <c r="D508" t="s">
        <v>738</v>
      </c>
      <c r="E508" t="s">
        <v>159</v>
      </c>
      <c r="N508" t="s">
        <v>732</v>
      </c>
      <c r="Q508">
        <v>25</v>
      </c>
      <c r="R508">
        <v>1</v>
      </c>
      <c r="S508">
        <v>25</v>
      </c>
      <c r="T508">
        <v>4</v>
      </c>
      <c r="U508">
        <v>4</v>
      </c>
      <c r="V508" t="s">
        <v>148</v>
      </c>
    </row>
    <row r="509" spans="1:38" x14ac:dyDescent="0.2">
      <c r="A509">
        <v>90061</v>
      </c>
      <c r="B509" t="s">
        <v>726</v>
      </c>
      <c r="C509">
        <v>364</v>
      </c>
      <c r="D509">
        <v>1</v>
      </c>
      <c r="E509" t="s">
        <v>739</v>
      </c>
      <c r="G509" t="s">
        <v>24</v>
      </c>
      <c r="L509" s="1">
        <v>0.75</v>
      </c>
      <c r="M509" s="1">
        <v>0.875</v>
      </c>
      <c r="N509" t="s">
        <v>728</v>
      </c>
      <c r="O509" t="s">
        <v>55</v>
      </c>
      <c r="P509">
        <v>112</v>
      </c>
      <c r="Q509">
        <v>15</v>
      </c>
      <c r="R509">
        <v>9</v>
      </c>
      <c r="S509">
        <v>25</v>
      </c>
      <c r="T509">
        <v>4</v>
      </c>
      <c r="U509">
        <v>4</v>
      </c>
      <c r="V509" t="s">
        <v>51</v>
      </c>
      <c r="W509" t="s">
        <v>740</v>
      </c>
      <c r="AB509" t="s">
        <v>56</v>
      </c>
      <c r="AL509" t="s">
        <v>27</v>
      </c>
    </row>
    <row r="510" spans="1:38" x14ac:dyDescent="0.2">
      <c r="A510">
        <v>90397</v>
      </c>
      <c r="B510" t="s">
        <v>726</v>
      </c>
      <c r="C510">
        <v>365</v>
      </c>
      <c r="D510">
        <v>1</v>
      </c>
      <c r="E510" t="s">
        <v>741</v>
      </c>
      <c r="F510" t="s">
        <v>26</v>
      </c>
      <c r="H510" t="s">
        <v>27</v>
      </c>
      <c r="L510" s="1">
        <v>0.54861111111111116</v>
      </c>
      <c r="M510" s="1">
        <v>0.61111111111111116</v>
      </c>
      <c r="N510" t="s">
        <v>742</v>
      </c>
      <c r="O510" t="s">
        <v>726</v>
      </c>
      <c r="P510" t="s">
        <v>737</v>
      </c>
      <c r="Q510">
        <v>25</v>
      </c>
      <c r="R510">
        <v>6</v>
      </c>
      <c r="S510">
        <v>25</v>
      </c>
      <c r="T510">
        <v>2</v>
      </c>
      <c r="U510">
        <v>2</v>
      </c>
      <c r="V510" t="s">
        <v>51</v>
      </c>
    </row>
    <row r="511" spans="1:38" x14ac:dyDescent="0.2">
      <c r="A511">
        <v>90397</v>
      </c>
      <c r="B511" t="s">
        <v>726</v>
      </c>
      <c r="C511">
        <v>365</v>
      </c>
      <c r="D511">
        <v>1</v>
      </c>
      <c r="E511" t="s">
        <v>741</v>
      </c>
      <c r="F511" t="s">
        <v>26</v>
      </c>
      <c r="H511" t="s">
        <v>27</v>
      </c>
      <c r="L511" s="1">
        <v>0.54861111111111116</v>
      </c>
      <c r="M511" s="1">
        <v>0.61111111111111116</v>
      </c>
      <c r="N511" t="s">
        <v>731</v>
      </c>
      <c r="O511" t="s">
        <v>726</v>
      </c>
      <c r="P511" t="s">
        <v>737</v>
      </c>
      <c r="Q511">
        <v>25</v>
      </c>
      <c r="R511">
        <v>6</v>
      </c>
      <c r="S511">
        <v>25</v>
      </c>
      <c r="T511">
        <v>2</v>
      </c>
      <c r="U511">
        <v>2</v>
      </c>
      <c r="V511" t="s">
        <v>51</v>
      </c>
    </row>
    <row r="512" spans="1:38" x14ac:dyDescent="0.2">
      <c r="A512">
        <v>90397</v>
      </c>
      <c r="B512" t="s">
        <v>726</v>
      </c>
      <c r="C512">
        <v>365</v>
      </c>
      <c r="D512">
        <v>1</v>
      </c>
      <c r="E512" t="s">
        <v>741</v>
      </c>
      <c r="F512" t="s">
        <v>26</v>
      </c>
      <c r="H512" t="s">
        <v>27</v>
      </c>
      <c r="L512" s="1">
        <v>0.54861111111111116</v>
      </c>
      <c r="M512" s="1">
        <v>0.61111111111111116</v>
      </c>
      <c r="N512" t="s">
        <v>743</v>
      </c>
      <c r="O512" t="s">
        <v>726</v>
      </c>
      <c r="P512" t="s">
        <v>737</v>
      </c>
      <c r="Q512">
        <v>25</v>
      </c>
      <c r="R512">
        <v>6</v>
      </c>
      <c r="S512">
        <v>25</v>
      </c>
      <c r="T512">
        <v>2</v>
      </c>
      <c r="U512">
        <v>2</v>
      </c>
      <c r="V512" t="s">
        <v>51</v>
      </c>
    </row>
    <row r="513" spans="1:23" x14ac:dyDescent="0.2">
      <c r="A513">
        <v>90737</v>
      </c>
      <c r="B513" t="s">
        <v>726</v>
      </c>
      <c r="C513">
        <v>390</v>
      </c>
      <c r="D513" t="s">
        <v>744</v>
      </c>
      <c r="E513" t="s">
        <v>159</v>
      </c>
      <c r="L513" s="1"/>
      <c r="M513" s="1"/>
      <c r="N513" t="s">
        <v>731</v>
      </c>
      <c r="Q513">
        <v>25</v>
      </c>
      <c r="R513">
        <v>1</v>
      </c>
      <c r="S513">
        <v>0</v>
      </c>
      <c r="V513" t="s">
        <v>148</v>
      </c>
    </row>
    <row r="514" spans="1:23" x14ac:dyDescent="0.2">
      <c r="A514">
        <v>90750</v>
      </c>
      <c r="B514" t="s">
        <v>726</v>
      </c>
      <c r="C514">
        <v>399</v>
      </c>
      <c r="D514" t="s">
        <v>745</v>
      </c>
      <c r="E514" t="s">
        <v>325</v>
      </c>
      <c r="L514" s="1"/>
      <c r="M514" s="1"/>
      <c r="N514" t="s">
        <v>728</v>
      </c>
      <c r="Q514">
        <v>25</v>
      </c>
      <c r="R514">
        <v>1</v>
      </c>
      <c r="S514">
        <v>0</v>
      </c>
      <c r="V514" t="s">
        <v>148</v>
      </c>
    </row>
    <row r="515" spans="1:23" x14ac:dyDescent="0.2">
      <c r="A515">
        <v>90062</v>
      </c>
      <c r="B515" t="s">
        <v>726</v>
      </c>
      <c r="C515">
        <v>470</v>
      </c>
      <c r="D515">
        <v>1</v>
      </c>
      <c r="E515" t="s">
        <v>151</v>
      </c>
      <c r="J515" t="s">
        <v>28</v>
      </c>
      <c r="L515" s="1">
        <v>0.47916666666666669</v>
      </c>
      <c r="M515" s="1">
        <v>0.54166666666666663</v>
      </c>
      <c r="N515" t="s">
        <v>742</v>
      </c>
      <c r="O515" t="s">
        <v>726</v>
      </c>
      <c r="P515" t="s">
        <v>737</v>
      </c>
      <c r="Q515">
        <v>25</v>
      </c>
      <c r="R515">
        <v>9</v>
      </c>
      <c r="S515">
        <v>25</v>
      </c>
      <c r="T515">
        <v>2</v>
      </c>
      <c r="U515">
        <v>2</v>
      </c>
      <c r="V515" t="s">
        <v>51</v>
      </c>
    </row>
    <row r="516" spans="1:23" x14ac:dyDescent="0.2">
      <c r="A516">
        <v>90417</v>
      </c>
      <c r="B516" t="s">
        <v>726</v>
      </c>
      <c r="C516">
        <v>490</v>
      </c>
      <c r="D516" t="s">
        <v>344</v>
      </c>
      <c r="E516" t="s">
        <v>411</v>
      </c>
      <c r="L516" s="1"/>
      <c r="M516" s="1"/>
      <c r="N516" t="s">
        <v>743</v>
      </c>
      <c r="Q516">
        <v>25</v>
      </c>
      <c r="R516">
        <v>0</v>
      </c>
      <c r="S516">
        <v>25</v>
      </c>
      <c r="T516">
        <v>2</v>
      </c>
      <c r="U516">
        <v>2</v>
      </c>
      <c r="V516" t="s">
        <v>148</v>
      </c>
    </row>
    <row r="517" spans="1:23" x14ac:dyDescent="0.2">
      <c r="A517">
        <v>90402</v>
      </c>
      <c r="B517" t="s">
        <v>726</v>
      </c>
      <c r="C517" t="s">
        <v>746</v>
      </c>
      <c r="D517">
        <v>1</v>
      </c>
      <c r="E517" t="s">
        <v>739</v>
      </c>
      <c r="G517" t="s">
        <v>24</v>
      </c>
      <c r="L517" s="1">
        <v>0.75</v>
      </c>
      <c r="M517" s="1">
        <v>0.875</v>
      </c>
      <c r="N517" t="s">
        <v>728</v>
      </c>
      <c r="O517" t="s">
        <v>55</v>
      </c>
      <c r="P517">
        <v>112</v>
      </c>
      <c r="Q517">
        <v>15</v>
      </c>
      <c r="R517">
        <v>1</v>
      </c>
      <c r="S517">
        <v>25</v>
      </c>
      <c r="T517">
        <v>4</v>
      </c>
      <c r="U517">
        <v>4</v>
      </c>
      <c r="V517" t="s">
        <v>51</v>
      </c>
      <c r="W517" t="s">
        <v>740</v>
      </c>
    </row>
    <row r="518" spans="1:23" x14ac:dyDescent="0.2">
      <c r="A518">
        <v>90488</v>
      </c>
      <c r="B518" t="s">
        <v>726</v>
      </c>
      <c r="C518">
        <v>590</v>
      </c>
      <c r="D518" t="s">
        <v>745</v>
      </c>
      <c r="E518" t="s">
        <v>159</v>
      </c>
      <c r="N518" t="s">
        <v>728</v>
      </c>
      <c r="Q518">
        <v>25</v>
      </c>
      <c r="R518">
        <v>1</v>
      </c>
      <c r="S518">
        <v>25</v>
      </c>
      <c r="V518" t="s">
        <v>148</v>
      </c>
    </row>
    <row r="519" spans="1:23" x14ac:dyDescent="0.2">
      <c r="A519">
        <v>90010</v>
      </c>
      <c r="B519" t="s">
        <v>726</v>
      </c>
      <c r="C519">
        <v>590</v>
      </c>
      <c r="D519" t="s">
        <v>747</v>
      </c>
      <c r="E519" t="s">
        <v>159</v>
      </c>
      <c r="N519" t="s">
        <v>728</v>
      </c>
      <c r="Q519">
        <v>25</v>
      </c>
      <c r="R519">
        <v>0</v>
      </c>
      <c r="S519">
        <v>25</v>
      </c>
      <c r="V519" t="s">
        <v>148</v>
      </c>
    </row>
    <row r="520" spans="1:23" x14ac:dyDescent="0.2">
      <c r="A520">
        <v>90526</v>
      </c>
      <c r="B520" t="s">
        <v>726</v>
      </c>
      <c r="C520">
        <v>599</v>
      </c>
      <c r="D520" t="s">
        <v>748</v>
      </c>
      <c r="E520" t="s">
        <v>376</v>
      </c>
      <c r="N520" t="s">
        <v>743</v>
      </c>
      <c r="Q520">
        <v>25</v>
      </c>
      <c r="R520">
        <v>0</v>
      </c>
      <c r="S520">
        <v>0</v>
      </c>
      <c r="T520">
        <v>8</v>
      </c>
      <c r="U520">
        <v>8</v>
      </c>
      <c r="V520" t="s">
        <v>148</v>
      </c>
    </row>
    <row r="521" spans="1:23" x14ac:dyDescent="0.2">
      <c r="A521">
        <v>90014</v>
      </c>
      <c r="B521" t="s">
        <v>726</v>
      </c>
      <c r="C521">
        <v>599</v>
      </c>
      <c r="D521" t="s">
        <v>749</v>
      </c>
      <c r="E521" t="s">
        <v>376</v>
      </c>
      <c r="N521" t="s">
        <v>728</v>
      </c>
      <c r="Q521">
        <v>25</v>
      </c>
      <c r="R521">
        <v>0</v>
      </c>
      <c r="S521">
        <v>25</v>
      </c>
      <c r="V521" t="s">
        <v>148</v>
      </c>
    </row>
    <row r="522" spans="1:23" x14ac:dyDescent="0.2">
      <c r="A522">
        <v>90043</v>
      </c>
      <c r="B522" t="s">
        <v>726</v>
      </c>
      <c r="C522" t="s">
        <v>385</v>
      </c>
      <c r="D522">
        <v>1</v>
      </c>
      <c r="E522" t="s">
        <v>255</v>
      </c>
      <c r="L522" s="1"/>
      <c r="M522" s="1"/>
      <c r="N522" t="s">
        <v>50</v>
      </c>
      <c r="Q522">
        <v>25</v>
      </c>
      <c r="R522">
        <v>0</v>
      </c>
      <c r="S522">
        <v>25</v>
      </c>
      <c r="T522">
        <v>0</v>
      </c>
      <c r="U522">
        <v>0</v>
      </c>
      <c r="V522" t="s">
        <v>148</v>
      </c>
    </row>
    <row r="523" spans="1:23" x14ac:dyDescent="0.2">
      <c r="A523">
        <v>90040</v>
      </c>
      <c r="B523" t="s">
        <v>726</v>
      </c>
      <c r="C523" t="s">
        <v>254</v>
      </c>
      <c r="D523">
        <v>1</v>
      </c>
      <c r="E523" t="s">
        <v>386</v>
      </c>
      <c r="L523" s="1"/>
      <c r="M523" s="1"/>
      <c r="N523" t="s">
        <v>50</v>
      </c>
      <c r="Q523">
        <v>25</v>
      </c>
      <c r="R523">
        <v>0</v>
      </c>
      <c r="S523">
        <v>25</v>
      </c>
      <c r="T523">
        <v>0</v>
      </c>
      <c r="U523">
        <v>0</v>
      </c>
      <c r="V523" t="s">
        <v>148</v>
      </c>
    </row>
    <row r="524" spans="1:23" x14ac:dyDescent="0.2">
      <c r="A524">
        <v>90383</v>
      </c>
      <c r="B524" t="s">
        <v>750</v>
      </c>
      <c r="C524">
        <v>101</v>
      </c>
      <c r="D524" t="s">
        <v>596</v>
      </c>
      <c r="E524" t="s">
        <v>751</v>
      </c>
      <c r="J524" t="s">
        <v>28</v>
      </c>
      <c r="L524" s="1">
        <v>0.54166666666666663</v>
      </c>
      <c r="M524" s="1">
        <v>0.625</v>
      </c>
      <c r="N524" t="s">
        <v>752</v>
      </c>
      <c r="O524" t="s">
        <v>102</v>
      </c>
      <c r="P524">
        <v>102</v>
      </c>
      <c r="Q524">
        <v>35</v>
      </c>
      <c r="R524">
        <v>31</v>
      </c>
      <c r="S524">
        <v>0</v>
      </c>
      <c r="T524">
        <v>1</v>
      </c>
      <c r="U524">
        <v>1</v>
      </c>
      <c r="V524" t="s">
        <v>51</v>
      </c>
    </row>
    <row r="525" spans="1:23" x14ac:dyDescent="0.2">
      <c r="A525">
        <v>90382</v>
      </c>
      <c r="B525" t="s">
        <v>750</v>
      </c>
      <c r="C525">
        <v>102</v>
      </c>
      <c r="D525" t="s">
        <v>600</v>
      </c>
      <c r="E525" t="s">
        <v>753</v>
      </c>
      <c r="J525" t="s">
        <v>28</v>
      </c>
      <c r="L525" s="1">
        <v>0.54166666666666663</v>
      </c>
      <c r="M525" s="1">
        <v>0.625</v>
      </c>
      <c r="N525" t="s">
        <v>752</v>
      </c>
      <c r="O525" t="s">
        <v>102</v>
      </c>
      <c r="P525">
        <v>102</v>
      </c>
      <c r="Q525">
        <v>25</v>
      </c>
      <c r="R525">
        <v>18</v>
      </c>
      <c r="S525">
        <v>25</v>
      </c>
      <c r="T525">
        <v>1</v>
      </c>
      <c r="U525">
        <v>1</v>
      </c>
      <c r="V525" t="s">
        <v>51</v>
      </c>
    </row>
    <row r="526" spans="1:23" x14ac:dyDescent="0.2">
      <c r="A526">
        <v>90487</v>
      </c>
      <c r="B526" t="s">
        <v>750</v>
      </c>
      <c r="C526">
        <v>197</v>
      </c>
      <c r="D526">
        <v>1</v>
      </c>
      <c r="E526" t="s">
        <v>754</v>
      </c>
      <c r="G526" t="s">
        <v>24</v>
      </c>
      <c r="L526" s="1">
        <v>0.4375</v>
      </c>
      <c r="M526" s="1">
        <v>0.5</v>
      </c>
      <c r="N526" t="s">
        <v>755</v>
      </c>
      <c r="O526" t="s">
        <v>349</v>
      </c>
      <c r="P526">
        <v>109</v>
      </c>
      <c r="Q526">
        <v>49</v>
      </c>
      <c r="R526">
        <v>6</v>
      </c>
      <c r="S526">
        <v>0</v>
      </c>
      <c r="T526">
        <v>1</v>
      </c>
      <c r="U526">
        <v>1</v>
      </c>
      <c r="V526" t="s">
        <v>148</v>
      </c>
    </row>
    <row r="527" spans="1:23" x14ac:dyDescent="0.2">
      <c r="A527">
        <v>90389</v>
      </c>
      <c r="B527" t="s">
        <v>750</v>
      </c>
      <c r="C527">
        <v>270</v>
      </c>
      <c r="D527">
        <v>1</v>
      </c>
      <c r="E527" t="s">
        <v>756</v>
      </c>
      <c r="G527" t="s">
        <v>24</v>
      </c>
      <c r="I527" t="s">
        <v>25</v>
      </c>
      <c r="L527" s="1">
        <v>0.4375</v>
      </c>
      <c r="M527" s="1">
        <v>0.5</v>
      </c>
      <c r="N527" t="s">
        <v>226</v>
      </c>
      <c r="Q527">
        <v>25</v>
      </c>
      <c r="R527">
        <v>13</v>
      </c>
      <c r="S527">
        <v>0</v>
      </c>
      <c r="T527">
        <v>2</v>
      </c>
      <c r="U527">
        <v>2</v>
      </c>
      <c r="V527" t="s">
        <v>51</v>
      </c>
    </row>
    <row r="530" spans="12:13" x14ac:dyDescent="0.2">
      <c r="L530" s="1"/>
      <c r="M530" s="1"/>
    </row>
    <row r="534" spans="12:13" x14ac:dyDescent="0.2">
      <c r="L534" s="1"/>
      <c r="M534" s="1"/>
    </row>
    <row r="535" spans="12:13" x14ac:dyDescent="0.2">
      <c r="L535" s="1"/>
      <c r="M535" s="1"/>
    </row>
    <row r="536" spans="12:13" x14ac:dyDescent="0.2">
      <c r="L536" s="1"/>
      <c r="M536" s="1"/>
    </row>
    <row r="537" spans="12:13" x14ac:dyDescent="0.2">
      <c r="L537" s="1"/>
      <c r="M537" s="1"/>
    </row>
    <row r="538" spans="12:13" x14ac:dyDescent="0.2">
      <c r="L538" s="1"/>
      <c r="M538" s="1"/>
    </row>
    <row r="539" spans="12:13" x14ac:dyDescent="0.2">
      <c r="L539" s="1"/>
      <c r="M539" s="1"/>
    </row>
    <row r="540" spans="12:13" x14ac:dyDescent="0.2">
      <c r="L540" s="1"/>
      <c r="M540" s="1"/>
    </row>
    <row r="541" spans="12:13" x14ac:dyDescent="0.2">
      <c r="L541" s="1"/>
      <c r="M541" s="1"/>
    </row>
    <row r="542" spans="12:13" x14ac:dyDescent="0.2">
      <c r="L542" s="1"/>
      <c r="M542" s="1"/>
    </row>
    <row r="543" spans="12:13" x14ac:dyDescent="0.2">
      <c r="L543" s="1"/>
      <c r="M543" s="1"/>
    </row>
    <row r="549" spans="12:13" x14ac:dyDescent="0.2">
      <c r="L549" s="1"/>
      <c r="M549" s="1"/>
    </row>
    <row r="550" spans="12:13" x14ac:dyDescent="0.2">
      <c r="L550" s="1"/>
      <c r="M550" s="1"/>
    </row>
    <row r="556" spans="12:13" x14ac:dyDescent="0.2">
      <c r="L556" s="1"/>
      <c r="M556" s="1"/>
    </row>
    <row r="557" spans="12:13" x14ac:dyDescent="0.2">
      <c r="L557" s="1"/>
      <c r="M557" s="1"/>
    </row>
    <row r="558" spans="12:13" x14ac:dyDescent="0.2">
      <c r="L558" s="1"/>
      <c r="M558" s="1"/>
    </row>
    <row r="559" spans="12:13" x14ac:dyDescent="0.2">
      <c r="L559" s="1"/>
      <c r="M559" s="1"/>
    </row>
    <row r="561" spans="12:13" x14ac:dyDescent="0.2">
      <c r="L561" s="1"/>
      <c r="M561" s="1"/>
    </row>
    <row r="562" spans="12:13" x14ac:dyDescent="0.2">
      <c r="L562" s="1"/>
      <c r="M562" s="1"/>
    </row>
    <row r="563" spans="12:13" x14ac:dyDescent="0.2">
      <c r="L563" s="1"/>
      <c r="M563" s="1"/>
    </row>
    <row r="564" spans="12:13" x14ac:dyDescent="0.2">
      <c r="L564" s="1"/>
      <c r="M564" s="1"/>
    </row>
    <row r="565" spans="12:13" x14ac:dyDescent="0.2">
      <c r="L565" s="1"/>
      <c r="M565" s="1"/>
    </row>
    <row r="566" spans="12:13" x14ac:dyDescent="0.2">
      <c r="L566" s="1"/>
      <c r="M566" s="1"/>
    </row>
    <row r="570" spans="12:13" x14ac:dyDescent="0.2">
      <c r="L570" s="1"/>
      <c r="M570" s="1"/>
    </row>
    <row r="572" spans="12:13" x14ac:dyDescent="0.2">
      <c r="L572" s="1"/>
      <c r="M572" s="1"/>
    </row>
    <row r="573" spans="12:13" x14ac:dyDescent="0.2">
      <c r="L573" s="1"/>
      <c r="M573" s="1"/>
    </row>
    <row r="575" spans="12:13" x14ac:dyDescent="0.2">
      <c r="L575" s="1"/>
      <c r="M575" s="1"/>
    </row>
    <row r="576" spans="12:13" x14ac:dyDescent="0.2">
      <c r="L576" s="1"/>
      <c r="M576" s="1"/>
    </row>
    <row r="577" spans="12:13" x14ac:dyDescent="0.2">
      <c r="L577" s="1"/>
      <c r="M577" s="1"/>
    </row>
    <row r="582" spans="12:13" x14ac:dyDescent="0.2">
      <c r="L582" s="1"/>
      <c r="M582" s="1"/>
    </row>
    <row r="584" spans="12:13" x14ac:dyDescent="0.2">
      <c r="L584" s="1"/>
      <c r="M584" s="1"/>
    </row>
    <row r="585" spans="12:13" x14ac:dyDescent="0.2">
      <c r="L585" s="1"/>
      <c r="M585" s="1"/>
    </row>
    <row r="586" spans="12:13" x14ac:dyDescent="0.2">
      <c r="L586" s="1"/>
      <c r="M586" s="1"/>
    </row>
    <row r="587" spans="12:13" x14ac:dyDescent="0.2">
      <c r="L587" s="1"/>
      <c r="M587" s="1"/>
    </row>
    <row r="590" spans="12:13" x14ac:dyDescent="0.2">
      <c r="L590" s="1"/>
      <c r="M590" s="1"/>
    </row>
    <row r="591" spans="12:13" x14ac:dyDescent="0.2">
      <c r="L591" s="1"/>
      <c r="M591" s="1"/>
    </row>
    <row r="593" spans="12:13" x14ac:dyDescent="0.2">
      <c r="L593" s="1"/>
      <c r="M593" s="1"/>
    </row>
    <row r="594" spans="12:13" x14ac:dyDescent="0.2">
      <c r="L594" s="1"/>
      <c r="M594" s="1"/>
    </row>
    <row r="596" spans="12:13" x14ac:dyDescent="0.2">
      <c r="L596" s="1"/>
      <c r="M596" s="1"/>
    </row>
    <row r="597" spans="12:13" x14ac:dyDescent="0.2">
      <c r="L597" s="1"/>
      <c r="M597" s="1"/>
    </row>
    <row r="598" spans="12:13" x14ac:dyDescent="0.2">
      <c r="L598" s="1"/>
      <c r="M598" s="1"/>
    </row>
    <row r="599" spans="12:13" x14ac:dyDescent="0.2">
      <c r="L599" s="1"/>
      <c r="M599" s="1"/>
    </row>
    <row r="600" spans="12:13" x14ac:dyDescent="0.2">
      <c r="L600" s="1"/>
      <c r="M600" s="1"/>
    </row>
    <row r="601" spans="12:13" x14ac:dyDescent="0.2">
      <c r="L601" s="1"/>
      <c r="M601" s="1"/>
    </row>
    <row r="602" spans="12:13" x14ac:dyDescent="0.2">
      <c r="L602" s="1"/>
      <c r="M602" s="1"/>
    </row>
    <row r="603" spans="12:13" x14ac:dyDescent="0.2">
      <c r="L603" s="1"/>
      <c r="M603" s="1"/>
    </row>
    <row r="604" spans="12:13" x14ac:dyDescent="0.2">
      <c r="L604" s="1"/>
      <c r="M604" s="1"/>
    </row>
    <row r="605" spans="12:13" x14ac:dyDescent="0.2">
      <c r="L605" s="1"/>
      <c r="M605" s="1"/>
    </row>
    <row r="610" spans="12:13" x14ac:dyDescent="0.2">
      <c r="L610" s="1"/>
      <c r="M610" s="1"/>
    </row>
    <row r="611" spans="12:13" x14ac:dyDescent="0.2">
      <c r="L611" s="1"/>
      <c r="M611" s="1"/>
    </row>
    <row r="619" spans="12:13" x14ac:dyDescent="0.2">
      <c r="L619" s="1"/>
      <c r="M619" s="1"/>
    </row>
    <row r="620" spans="12:13" x14ac:dyDescent="0.2">
      <c r="L620" s="1"/>
      <c r="M620" s="1"/>
    </row>
    <row r="621" spans="12:13" x14ac:dyDescent="0.2">
      <c r="L621" s="1"/>
      <c r="M621" s="1"/>
    </row>
    <row r="622" spans="12:13" x14ac:dyDescent="0.2">
      <c r="L622" s="1"/>
      <c r="M622" s="1"/>
    </row>
    <row r="623" spans="12:13" x14ac:dyDescent="0.2">
      <c r="L623" s="1"/>
      <c r="M623" s="1"/>
    </row>
    <row r="624" spans="12:13" x14ac:dyDescent="0.2">
      <c r="L624" s="1"/>
      <c r="M624" s="1"/>
    </row>
    <row r="626" spans="12:13" x14ac:dyDescent="0.2">
      <c r="L626" s="1"/>
      <c r="M626" s="1"/>
    </row>
    <row r="628" spans="12:13" x14ac:dyDescent="0.2">
      <c r="L628" s="1"/>
      <c r="M628" s="1"/>
    </row>
    <row r="629" spans="12:13" x14ac:dyDescent="0.2">
      <c r="L629" s="1"/>
      <c r="M629" s="1"/>
    </row>
    <row r="632" spans="12:13" x14ac:dyDescent="0.2">
      <c r="L632" s="1"/>
      <c r="M632" s="1"/>
    </row>
    <row r="633" spans="12:13" x14ac:dyDescent="0.2">
      <c r="L633" s="1"/>
      <c r="M633" s="1"/>
    </row>
    <row r="634" spans="12:13" x14ac:dyDescent="0.2">
      <c r="L634" s="1"/>
      <c r="M634" s="1"/>
    </row>
    <row r="635" spans="12:13" x14ac:dyDescent="0.2">
      <c r="L635" s="1"/>
      <c r="M635" s="1"/>
    </row>
    <row r="636" spans="12:13" x14ac:dyDescent="0.2">
      <c r="L636" s="1"/>
      <c r="M636" s="1"/>
    </row>
    <row r="637" spans="12:13" x14ac:dyDescent="0.2">
      <c r="L637" s="1"/>
      <c r="M637" s="1"/>
    </row>
    <row r="638" spans="12:13" x14ac:dyDescent="0.2">
      <c r="L638" s="1"/>
      <c r="M638" s="1"/>
    </row>
    <row r="639" spans="12:13" x14ac:dyDescent="0.2">
      <c r="L639" s="1"/>
      <c r="M639" s="1"/>
    </row>
    <row r="640" spans="12:13" x14ac:dyDescent="0.2">
      <c r="L640" s="1"/>
      <c r="M640" s="1"/>
    </row>
    <row r="643" spans="12:13" x14ac:dyDescent="0.2">
      <c r="L643" s="1"/>
      <c r="M643" s="1"/>
    </row>
    <row r="644" spans="12:13" x14ac:dyDescent="0.2">
      <c r="L644" s="1"/>
      <c r="M644" s="1"/>
    </row>
    <row r="646" spans="12:13" x14ac:dyDescent="0.2">
      <c r="L646" s="1"/>
      <c r="M646" s="1"/>
    </row>
    <row r="651" spans="12:13" x14ac:dyDescent="0.2">
      <c r="L651" s="1"/>
      <c r="M651" s="1"/>
    </row>
    <row r="652" spans="12:13" x14ac:dyDescent="0.2">
      <c r="L652" s="1"/>
      <c r="M652" s="1"/>
    </row>
    <row r="653" spans="12:13" x14ac:dyDescent="0.2">
      <c r="L653" s="1"/>
      <c r="M653" s="1"/>
    </row>
    <row r="654" spans="12:13" x14ac:dyDescent="0.2">
      <c r="L654" s="1"/>
      <c r="M654" s="1"/>
    </row>
    <row r="655" spans="12:13" x14ac:dyDescent="0.2">
      <c r="L655" s="1"/>
      <c r="M655" s="1"/>
    </row>
    <row r="656" spans="12:13" x14ac:dyDescent="0.2">
      <c r="L656" s="1"/>
      <c r="M656" s="1"/>
    </row>
    <row r="657" spans="12:13" x14ac:dyDescent="0.2">
      <c r="L657" s="1"/>
      <c r="M657" s="1"/>
    </row>
    <row r="658" spans="12:13" x14ac:dyDescent="0.2">
      <c r="L658" s="1"/>
      <c r="M658" s="1"/>
    </row>
    <row r="661" spans="12:13" x14ac:dyDescent="0.2">
      <c r="L661" s="1"/>
      <c r="M661" s="1"/>
    </row>
    <row r="664" spans="12:13" x14ac:dyDescent="0.2">
      <c r="L664" s="1"/>
      <c r="M664" s="1"/>
    </row>
    <row r="665" spans="12:13" x14ac:dyDescent="0.2">
      <c r="L665" s="1"/>
      <c r="M665" s="1"/>
    </row>
    <row r="668" spans="12:13" x14ac:dyDescent="0.2">
      <c r="L668" s="1"/>
      <c r="M668" s="1"/>
    </row>
    <row r="669" spans="12:13" x14ac:dyDescent="0.2">
      <c r="L669" s="1"/>
      <c r="M669" s="1"/>
    </row>
    <row r="670" spans="12:13" x14ac:dyDescent="0.2">
      <c r="L670" s="1"/>
      <c r="M670" s="1"/>
    </row>
    <row r="671" spans="12:13" x14ac:dyDescent="0.2">
      <c r="L671" s="1"/>
      <c r="M671" s="1"/>
    </row>
    <row r="672" spans="12:13" x14ac:dyDescent="0.2">
      <c r="L672" s="1"/>
      <c r="M672" s="1"/>
    </row>
    <row r="673" spans="12:13" x14ac:dyDescent="0.2">
      <c r="L673" s="1"/>
      <c r="M673" s="1"/>
    </row>
    <row r="674" spans="12:13" x14ac:dyDescent="0.2">
      <c r="L674" s="1"/>
      <c r="M674" s="1"/>
    </row>
    <row r="679" spans="12:13" x14ac:dyDescent="0.2">
      <c r="L679" s="1"/>
      <c r="M679" s="1"/>
    </row>
    <row r="680" spans="12:13" x14ac:dyDescent="0.2">
      <c r="L680" s="1"/>
      <c r="M680" s="1"/>
    </row>
    <row r="681" spans="12:13" x14ac:dyDescent="0.2">
      <c r="L681" s="1"/>
      <c r="M681" s="1"/>
    </row>
    <row r="682" spans="12:13" x14ac:dyDescent="0.2">
      <c r="L682" s="1"/>
      <c r="M682" s="1"/>
    </row>
    <row r="683" spans="12:13" x14ac:dyDescent="0.2">
      <c r="L683" s="1"/>
      <c r="M683" s="1"/>
    </row>
    <row r="684" spans="12:13" x14ac:dyDescent="0.2">
      <c r="L684" s="1"/>
      <c r="M684" s="1"/>
    </row>
    <row r="685" spans="12:13" x14ac:dyDescent="0.2">
      <c r="L685" s="1"/>
      <c r="M685" s="1"/>
    </row>
    <row r="686" spans="12:13" x14ac:dyDescent="0.2">
      <c r="L686" s="1"/>
      <c r="M686" s="1"/>
    </row>
    <row r="687" spans="12:13" x14ac:dyDescent="0.2">
      <c r="L687" s="1"/>
      <c r="M687" s="1"/>
    </row>
    <row r="688" spans="12:13" x14ac:dyDescent="0.2">
      <c r="L688" s="1"/>
      <c r="M688" s="1"/>
    </row>
    <row r="689" spans="12:13" x14ac:dyDescent="0.2">
      <c r="L689" s="1"/>
      <c r="M689" s="1"/>
    </row>
    <row r="690" spans="12:13" x14ac:dyDescent="0.2">
      <c r="L690" s="1"/>
      <c r="M690" s="1"/>
    </row>
    <row r="691" spans="12:13" x14ac:dyDescent="0.2">
      <c r="L691" s="1"/>
      <c r="M691" s="1"/>
    </row>
    <row r="693" spans="12:13" x14ac:dyDescent="0.2">
      <c r="L693" s="1"/>
      <c r="M693" s="1"/>
    </row>
    <row r="697" spans="12:13" x14ac:dyDescent="0.2">
      <c r="L697" s="1"/>
      <c r="M697" s="1"/>
    </row>
    <row r="701" spans="12:13" x14ac:dyDescent="0.2">
      <c r="L701" s="1"/>
      <c r="M701" s="1"/>
    </row>
    <row r="702" spans="12:13" x14ac:dyDescent="0.2">
      <c r="L702" s="1"/>
      <c r="M702" s="1"/>
    </row>
    <row r="703" spans="12:13" x14ac:dyDescent="0.2">
      <c r="L703" s="1"/>
      <c r="M703" s="1"/>
    </row>
    <row r="704" spans="12:13" x14ac:dyDescent="0.2">
      <c r="L704" s="1"/>
      <c r="M704" s="1"/>
    </row>
    <row r="705" spans="12:13" x14ac:dyDescent="0.2">
      <c r="L705" s="1"/>
      <c r="M705" s="1"/>
    </row>
    <row r="706" spans="12:13" x14ac:dyDescent="0.2">
      <c r="L706" s="1"/>
      <c r="M706" s="1"/>
    </row>
    <row r="714" spans="12:13" x14ac:dyDescent="0.2">
      <c r="L714" s="1"/>
      <c r="M714" s="1"/>
    </row>
    <row r="715" spans="12:13" x14ac:dyDescent="0.2">
      <c r="L715" s="1"/>
      <c r="M715" s="1"/>
    </row>
    <row r="716" spans="12:13" x14ac:dyDescent="0.2">
      <c r="L716" s="1"/>
      <c r="M716" s="1"/>
    </row>
    <row r="717" spans="12:13" x14ac:dyDescent="0.2">
      <c r="L717" s="1"/>
      <c r="M717" s="1"/>
    </row>
    <row r="718" spans="12:13" x14ac:dyDescent="0.2">
      <c r="L718" s="1"/>
      <c r="M718" s="1"/>
    </row>
    <row r="720" spans="12:13" x14ac:dyDescent="0.2">
      <c r="L720" s="1"/>
      <c r="M720" s="1"/>
    </row>
    <row r="721" spans="12:13" x14ac:dyDescent="0.2">
      <c r="L721" s="1"/>
      <c r="M721" s="1"/>
    </row>
    <row r="722" spans="12:13" x14ac:dyDescent="0.2">
      <c r="L722" s="1"/>
      <c r="M722" s="1"/>
    </row>
    <row r="723" spans="12:13" x14ac:dyDescent="0.2">
      <c r="L723" s="1"/>
      <c r="M723" s="1"/>
    </row>
    <row r="724" spans="12:13" x14ac:dyDescent="0.2">
      <c r="L724" s="1"/>
      <c r="M724" s="1"/>
    </row>
    <row r="725" spans="12:13" x14ac:dyDescent="0.2">
      <c r="L725" s="1"/>
      <c r="M725" s="1"/>
    </row>
    <row r="726" spans="12:13" x14ac:dyDescent="0.2">
      <c r="L726" s="1"/>
      <c r="M726" s="1"/>
    </row>
    <row r="727" spans="12:13" x14ac:dyDescent="0.2">
      <c r="L727" s="1"/>
      <c r="M727" s="1"/>
    </row>
    <row r="728" spans="12:13" x14ac:dyDescent="0.2">
      <c r="L728" s="1"/>
      <c r="M728" s="1"/>
    </row>
    <row r="729" spans="12:13" x14ac:dyDescent="0.2">
      <c r="L729" s="1"/>
      <c r="M729" s="1"/>
    </row>
    <row r="734" spans="12:13" x14ac:dyDescent="0.2">
      <c r="L734" s="1"/>
      <c r="M734" s="1"/>
    </row>
    <row r="735" spans="12:13" x14ac:dyDescent="0.2">
      <c r="L735" s="1"/>
      <c r="M735" s="1"/>
    </row>
    <row r="736" spans="12:13" x14ac:dyDescent="0.2">
      <c r="L736" s="1"/>
      <c r="M736" s="1"/>
    </row>
    <row r="737" spans="12:13" x14ac:dyDescent="0.2">
      <c r="L737" s="1"/>
      <c r="M737" s="1"/>
    </row>
    <row r="740" spans="12:13" x14ac:dyDescent="0.2">
      <c r="L740" s="1"/>
      <c r="M740" s="1"/>
    </row>
    <row r="741" spans="12:13" x14ac:dyDescent="0.2">
      <c r="L741" s="1"/>
      <c r="M741" s="1"/>
    </row>
    <row r="745" spans="12:13" x14ac:dyDescent="0.2">
      <c r="L745" s="1"/>
      <c r="M745" s="1"/>
    </row>
    <row r="746" spans="12:13" x14ac:dyDescent="0.2">
      <c r="L746" s="1"/>
      <c r="M746" s="1"/>
    </row>
    <row r="747" spans="12:13" x14ac:dyDescent="0.2">
      <c r="L747" s="1"/>
      <c r="M747" s="1"/>
    </row>
    <row r="748" spans="12:13" x14ac:dyDescent="0.2">
      <c r="L748" s="1"/>
      <c r="M748" s="1"/>
    </row>
    <row r="749" spans="12:13" x14ac:dyDescent="0.2">
      <c r="L749" s="1"/>
      <c r="M749" s="1"/>
    </row>
    <row r="750" spans="12:13" x14ac:dyDescent="0.2">
      <c r="L750" s="1"/>
      <c r="M750" s="1"/>
    </row>
    <row r="751" spans="12:13" x14ac:dyDescent="0.2">
      <c r="L751" s="1"/>
      <c r="M751" s="1"/>
    </row>
    <row r="752" spans="12:13" x14ac:dyDescent="0.2">
      <c r="L752" s="1"/>
      <c r="M752" s="1"/>
    </row>
    <row r="753" spans="12:13" x14ac:dyDescent="0.2">
      <c r="L753" s="1"/>
      <c r="M753" s="1"/>
    </row>
    <row r="754" spans="12:13" x14ac:dyDescent="0.2">
      <c r="L754" s="1"/>
      <c r="M754" s="1"/>
    </row>
    <row r="755" spans="12:13" x14ac:dyDescent="0.2">
      <c r="L755" s="1"/>
      <c r="M755" s="1"/>
    </row>
    <row r="756" spans="12:13" x14ac:dyDescent="0.2">
      <c r="L756" s="1"/>
      <c r="M756" s="1"/>
    </row>
    <row r="757" spans="12:13" x14ac:dyDescent="0.2">
      <c r="L757" s="1"/>
      <c r="M757" s="1"/>
    </row>
    <row r="758" spans="12:13" x14ac:dyDescent="0.2">
      <c r="L758" s="1"/>
      <c r="M758" s="1"/>
    </row>
    <row r="759" spans="12:13" x14ac:dyDescent="0.2">
      <c r="L759" s="1"/>
      <c r="M759" s="1"/>
    </row>
    <row r="760" spans="12:13" x14ac:dyDescent="0.2">
      <c r="L760" s="1"/>
      <c r="M760" s="1"/>
    </row>
    <row r="761" spans="12:13" x14ac:dyDescent="0.2">
      <c r="L761" s="1"/>
      <c r="M761" s="1"/>
    </row>
    <row r="766" spans="12:13" x14ac:dyDescent="0.2">
      <c r="L766" s="1"/>
      <c r="M766" s="1"/>
    </row>
    <row r="767" spans="12:13" x14ac:dyDescent="0.2">
      <c r="L767" s="1"/>
      <c r="M767" s="1"/>
    </row>
    <row r="768" spans="12:13" x14ac:dyDescent="0.2">
      <c r="L768" s="1"/>
      <c r="M768" s="1"/>
    </row>
    <row r="769" spans="12:13" x14ac:dyDescent="0.2">
      <c r="L769" s="1"/>
      <c r="M769" s="1"/>
    </row>
    <row r="770" spans="12:13" x14ac:dyDescent="0.2">
      <c r="L770" s="1"/>
      <c r="M770" s="1"/>
    </row>
    <row r="773" spans="12:13" x14ac:dyDescent="0.2">
      <c r="L773" s="1"/>
      <c r="M773" s="1"/>
    </row>
    <row r="774" spans="12:13" x14ac:dyDescent="0.2">
      <c r="L774" s="1"/>
      <c r="M774" s="1"/>
    </row>
    <row r="776" spans="12:13" x14ac:dyDescent="0.2">
      <c r="L776" s="1"/>
      <c r="M776" s="1"/>
    </row>
    <row r="777" spans="12:13" x14ac:dyDescent="0.2">
      <c r="L777" s="1"/>
      <c r="M777" s="1"/>
    </row>
    <row r="778" spans="12:13" x14ac:dyDescent="0.2">
      <c r="L778" s="1"/>
      <c r="M778" s="1"/>
    </row>
    <row r="779" spans="12:13" x14ac:dyDescent="0.2">
      <c r="L779" s="1"/>
      <c r="M779" s="1"/>
    </row>
    <row r="780" spans="12:13" x14ac:dyDescent="0.2">
      <c r="L780" s="1"/>
      <c r="M780" s="1"/>
    </row>
    <row r="781" spans="12:13" x14ac:dyDescent="0.2">
      <c r="L781" s="1"/>
      <c r="M781" s="1"/>
    </row>
    <row r="782" spans="12:13" x14ac:dyDescent="0.2">
      <c r="L782" s="1"/>
      <c r="M782" s="1"/>
    </row>
    <row r="783" spans="12:13" x14ac:dyDescent="0.2">
      <c r="L783" s="1"/>
      <c r="M783" s="1"/>
    </row>
    <row r="784" spans="12:13" x14ac:dyDescent="0.2">
      <c r="L784" s="1"/>
      <c r="M784" s="1"/>
    </row>
    <row r="785" spans="12:13" x14ac:dyDescent="0.2">
      <c r="L785" s="1"/>
      <c r="M785" s="1"/>
    </row>
    <row r="786" spans="12:13" x14ac:dyDescent="0.2">
      <c r="L786" s="1"/>
      <c r="M786" s="1"/>
    </row>
    <row r="788" spans="12:13" x14ac:dyDescent="0.2">
      <c r="L788" s="1"/>
      <c r="M788" s="1"/>
    </row>
    <row r="790" spans="12:13" x14ac:dyDescent="0.2">
      <c r="L790" s="1"/>
      <c r="M790" s="1"/>
    </row>
    <row r="791" spans="12:13" x14ac:dyDescent="0.2">
      <c r="L791" s="1"/>
      <c r="M791" s="1"/>
    </row>
    <row r="792" spans="12:13" x14ac:dyDescent="0.2">
      <c r="L792" s="1"/>
      <c r="M792" s="1"/>
    </row>
    <row r="793" spans="12:13" x14ac:dyDescent="0.2">
      <c r="L793" s="1"/>
      <c r="M793" s="1"/>
    </row>
    <row r="794" spans="12:13" x14ac:dyDescent="0.2">
      <c r="L794" s="1"/>
      <c r="M794" s="1"/>
    </row>
    <row r="795" spans="12:13" x14ac:dyDescent="0.2">
      <c r="L795" s="1"/>
      <c r="M795" s="1"/>
    </row>
    <row r="796" spans="12:13" x14ac:dyDescent="0.2">
      <c r="L796" s="1"/>
      <c r="M796" s="1"/>
    </row>
    <row r="797" spans="12:13" x14ac:dyDescent="0.2">
      <c r="L797" s="1"/>
      <c r="M797" s="1"/>
    </row>
    <row r="798" spans="12:13" x14ac:dyDescent="0.2">
      <c r="L798" s="1"/>
      <c r="M798" s="1"/>
    </row>
    <row r="799" spans="12:13" x14ac:dyDescent="0.2">
      <c r="L799" s="1"/>
      <c r="M799" s="1"/>
    </row>
    <row r="800" spans="12:13" x14ac:dyDescent="0.2">
      <c r="L800" s="1"/>
      <c r="M800" s="1"/>
    </row>
    <row r="801" spans="12:13" x14ac:dyDescent="0.2">
      <c r="L801" s="1"/>
      <c r="M801" s="1"/>
    </row>
    <row r="802" spans="12:13" x14ac:dyDescent="0.2">
      <c r="L802" s="1"/>
      <c r="M802" s="1"/>
    </row>
    <row r="803" spans="12:13" x14ac:dyDescent="0.2">
      <c r="L803" s="1"/>
      <c r="M803" s="1"/>
    </row>
    <row r="804" spans="12:13" x14ac:dyDescent="0.2">
      <c r="L804" s="1"/>
      <c r="M804" s="1"/>
    </row>
    <row r="805" spans="12:13" x14ac:dyDescent="0.2">
      <c r="L805" s="1"/>
      <c r="M805" s="1"/>
    </row>
    <row r="810" spans="12:13" x14ac:dyDescent="0.2">
      <c r="L810" s="1"/>
      <c r="M810" s="1"/>
    </row>
    <row r="811" spans="12:13" x14ac:dyDescent="0.2">
      <c r="L811" s="1"/>
      <c r="M811" s="1"/>
    </row>
    <row r="812" spans="12:13" x14ac:dyDescent="0.2">
      <c r="L812" s="1"/>
      <c r="M812" s="1"/>
    </row>
    <row r="813" spans="12:13" x14ac:dyDescent="0.2">
      <c r="L813" s="1"/>
      <c r="M813" s="1"/>
    </row>
    <row r="814" spans="12:13" x14ac:dyDescent="0.2">
      <c r="L814" s="1"/>
      <c r="M814" s="1"/>
    </row>
    <row r="815" spans="12:13" x14ac:dyDescent="0.2">
      <c r="L815" s="1"/>
      <c r="M815" s="1"/>
    </row>
    <row r="821" spans="12:13" x14ac:dyDescent="0.2">
      <c r="L821" s="1"/>
      <c r="M821" s="1"/>
    </row>
    <row r="822" spans="12:13" x14ac:dyDescent="0.2">
      <c r="L822" s="1"/>
      <c r="M822" s="1"/>
    </row>
    <row r="823" spans="12:13" x14ac:dyDescent="0.2">
      <c r="L823" s="1"/>
      <c r="M823" s="1"/>
    </row>
    <row r="824" spans="12:13" x14ac:dyDescent="0.2">
      <c r="L824" s="1"/>
      <c r="M824" s="1"/>
    </row>
    <row r="827" spans="12:13" x14ac:dyDescent="0.2">
      <c r="L827" s="1"/>
      <c r="M827" s="1"/>
    </row>
    <row r="828" spans="12:13" x14ac:dyDescent="0.2">
      <c r="L828" s="1"/>
      <c r="M828" s="1"/>
    </row>
    <row r="831" spans="12:13" x14ac:dyDescent="0.2">
      <c r="L831" s="1"/>
      <c r="M831" s="1"/>
    </row>
    <row r="833" spans="12:13" x14ac:dyDescent="0.2">
      <c r="L833" s="1"/>
      <c r="M833" s="1"/>
    </row>
    <row r="834" spans="12:13" x14ac:dyDescent="0.2">
      <c r="L834" s="1"/>
      <c r="M834" s="1"/>
    </row>
    <row r="835" spans="12:13" x14ac:dyDescent="0.2">
      <c r="L835" s="1"/>
      <c r="M835" s="1"/>
    </row>
    <row r="836" spans="12:13" x14ac:dyDescent="0.2">
      <c r="L836" s="1"/>
      <c r="M836" s="1"/>
    </row>
    <row r="838" spans="12:13" x14ac:dyDescent="0.2">
      <c r="L838" s="1"/>
      <c r="M838" s="1"/>
    </row>
    <row r="839" spans="12:13" x14ac:dyDescent="0.2">
      <c r="L839" s="1"/>
      <c r="M839" s="1"/>
    </row>
    <row r="840" spans="12:13" x14ac:dyDescent="0.2">
      <c r="L840" s="1"/>
      <c r="M840" s="1"/>
    </row>
    <row r="841" spans="12:13" x14ac:dyDescent="0.2">
      <c r="L841" s="1"/>
      <c r="M841" s="1"/>
    </row>
    <row r="846" spans="12:13" x14ac:dyDescent="0.2">
      <c r="L846" s="1"/>
      <c r="M846" s="1"/>
    </row>
    <row r="847" spans="12:13" x14ac:dyDescent="0.2">
      <c r="L847" s="1"/>
      <c r="M847" s="1"/>
    </row>
    <row r="848" spans="12:13" x14ac:dyDescent="0.2">
      <c r="L848" s="1"/>
      <c r="M848" s="1"/>
    </row>
    <row r="849" spans="12:13" x14ac:dyDescent="0.2">
      <c r="L849" s="1"/>
      <c r="M849" s="1"/>
    </row>
    <row r="850" spans="12:13" x14ac:dyDescent="0.2">
      <c r="L850" s="1"/>
      <c r="M850" s="1"/>
    </row>
    <row r="851" spans="12:13" x14ac:dyDescent="0.2">
      <c r="L851" s="1"/>
      <c r="M851" s="1"/>
    </row>
    <row r="852" spans="12:13" x14ac:dyDescent="0.2">
      <c r="L852" s="1"/>
      <c r="M852" s="1"/>
    </row>
    <row r="853" spans="12:13" x14ac:dyDescent="0.2">
      <c r="L853" s="1"/>
      <c r="M853" s="1"/>
    </row>
    <row r="854" spans="12:13" x14ac:dyDescent="0.2">
      <c r="L854" s="1"/>
      <c r="M854" s="1"/>
    </row>
    <row r="870" spans="12:13" x14ac:dyDescent="0.2">
      <c r="L870" s="1"/>
      <c r="M870" s="1"/>
    </row>
    <row r="871" spans="12:13" x14ac:dyDescent="0.2">
      <c r="L871" s="1"/>
      <c r="M871" s="1"/>
    </row>
    <row r="872" spans="12:13" x14ac:dyDescent="0.2">
      <c r="L872" s="1"/>
      <c r="M872" s="1"/>
    </row>
    <row r="873" spans="12:13" x14ac:dyDescent="0.2">
      <c r="L873" s="1"/>
      <c r="M873" s="1"/>
    </row>
    <row r="877" spans="12:13" x14ac:dyDescent="0.2">
      <c r="L877" s="1"/>
      <c r="M877" s="1"/>
    </row>
    <row r="878" spans="12:13" x14ac:dyDescent="0.2">
      <c r="L878" s="1"/>
      <c r="M878" s="1"/>
    </row>
    <row r="880" spans="12:13" x14ac:dyDescent="0.2">
      <c r="L880" s="1"/>
      <c r="M880" s="1"/>
    </row>
    <row r="881" spans="12:13" x14ac:dyDescent="0.2">
      <c r="L881" s="1"/>
      <c r="M881" s="1"/>
    </row>
    <row r="882" spans="12:13" x14ac:dyDescent="0.2">
      <c r="L882" s="1"/>
      <c r="M882" s="1"/>
    </row>
    <row r="883" spans="12:13" x14ac:dyDescent="0.2">
      <c r="L883" s="1"/>
      <c r="M883" s="1"/>
    </row>
    <row r="884" spans="12:13" x14ac:dyDescent="0.2">
      <c r="L884" s="1"/>
      <c r="M884" s="1"/>
    </row>
    <row r="885" spans="12:13" x14ac:dyDescent="0.2">
      <c r="L885" s="1"/>
      <c r="M885" s="1"/>
    </row>
    <row r="886" spans="12:13" x14ac:dyDescent="0.2">
      <c r="L886" s="1"/>
      <c r="M886" s="1"/>
    </row>
    <row r="888" spans="12:13" x14ac:dyDescent="0.2">
      <c r="L888" s="1"/>
      <c r="M888" s="1"/>
    </row>
    <row r="891" spans="12:13" x14ac:dyDescent="0.2">
      <c r="L891" s="1"/>
      <c r="M891" s="1"/>
    </row>
    <row r="894" spans="12:13" x14ac:dyDescent="0.2">
      <c r="L894" s="1"/>
      <c r="M894" s="1"/>
    </row>
    <row r="895" spans="12:13" x14ac:dyDescent="0.2">
      <c r="L895" s="1"/>
      <c r="M895" s="1"/>
    </row>
    <row r="896" spans="12:13" x14ac:dyDescent="0.2">
      <c r="L896" s="1"/>
      <c r="M896" s="1"/>
    </row>
    <row r="897" spans="12:13" x14ac:dyDescent="0.2">
      <c r="L897" s="1"/>
      <c r="M897" s="1"/>
    </row>
    <row r="898" spans="12:13" x14ac:dyDescent="0.2">
      <c r="L898" s="1"/>
      <c r="M898" s="1"/>
    </row>
    <row r="899" spans="12:13" x14ac:dyDescent="0.2">
      <c r="L899" s="1"/>
      <c r="M899" s="1"/>
    </row>
    <row r="900" spans="12:13" x14ac:dyDescent="0.2">
      <c r="L900" s="1"/>
      <c r="M900" s="1"/>
    </row>
    <row r="901" spans="12:13" x14ac:dyDescent="0.2">
      <c r="L901" s="1"/>
      <c r="M901" s="1"/>
    </row>
    <row r="902" spans="12:13" x14ac:dyDescent="0.2">
      <c r="L902" s="1"/>
      <c r="M902" s="1"/>
    </row>
    <row r="903" spans="12:13" x14ac:dyDescent="0.2">
      <c r="L903" s="1"/>
      <c r="M903" s="1"/>
    </row>
    <row r="905" spans="12:13" x14ac:dyDescent="0.2">
      <c r="L905" s="1"/>
      <c r="M905" s="1"/>
    </row>
    <row r="906" spans="12:13" x14ac:dyDescent="0.2">
      <c r="L906" s="1"/>
      <c r="M906" s="1"/>
    </row>
    <row r="907" spans="12:13" x14ac:dyDescent="0.2">
      <c r="L907" s="1"/>
      <c r="M907" s="1"/>
    </row>
    <row r="908" spans="12:13" x14ac:dyDescent="0.2">
      <c r="L908" s="1"/>
      <c r="M908" s="1"/>
    </row>
    <row r="914" spans="12:13" x14ac:dyDescent="0.2">
      <c r="L914" s="1"/>
      <c r="M914" s="1"/>
    </row>
    <row r="921" spans="12:13" x14ac:dyDescent="0.2">
      <c r="L921" s="1"/>
      <c r="M921" s="1"/>
    </row>
    <row r="922" spans="12:13" x14ac:dyDescent="0.2">
      <c r="L922" s="1"/>
      <c r="M922" s="1"/>
    </row>
    <row r="923" spans="12:13" x14ac:dyDescent="0.2">
      <c r="L923" s="1"/>
      <c r="M923" s="1"/>
    </row>
    <row r="924" spans="12:13" x14ac:dyDescent="0.2">
      <c r="L924" s="1"/>
      <c r="M924" s="1"/>
    </row>
    <row r="925" spans="12:13" x14ac:dyDescent="0.2">
      <c r="L925" s="1"/>
      <c r="M925" s="1"/>
    </row>
    <row r="928" spans="12:13" x14ac:dyDescent="0.2">
      <c r="L928" s="1"/>
      <c r="M928" s="1"/>
    </row>
    <row r="929" spans="12:13" x14ac:dyDescent="0.2">
      <c r="L929" s="1"/>
      <c r="M929" s="1"/>
    </row>
    <row r="934" spans="12:13" x14ac:dyDescent="0.2">
      <c r="L934" s="1"/>
      <c r="M934" s="1"/>
    </row>
    <row r="935" spans="12:13" x14ac:dyDescent="0.2">
      <c r="L935" s="1"/>
      <c r="M935" s="1"/>
    </row>
    <row r="936" spans="12:13" x14ac:dyDescent="0.2">
      <c r="L936" s="1"/>
      <c r="M936" s="1"/>
    </row>
    <row r="937" spans="12:13" x14ac:dyDescent="0.2">
      <c r="L937" s="1"/>
      <c r="M937" s="1"/>
    </row>
    <row r="938" spans="12:13" x14ac:dyDescent="0.2">
      <c r="L938" s="1"/>
      <c r="M938" s="1"/>
    </row>
    <row r="939" spans="12:13" x14ac:dyDescent="0.2">
      <c r="L939" s="1"/>
      <c r="M939" s="1"/>
    </row>
    <row r="940" spans="12:13" x14ac:dyDescent="0.2">
      <c r="L940" s="1"/>
      <c r="M940" s="1"/>
    </row>
    <row r="941" spans="12:13" x14ac:dyDescent="0.2">
      <c r="L941" s="1"/>
      <c r="M941" s="1"/>
    </row>
    <row r="942" spans="12:13" x14ac:dyDescent="0.2">
      <c r="L942" s="1"/>
      <c r="M942" s="1"/>
    </row>
    <row r="952" spans="12:13" x14ac:dyDescent="0.2">
      <c r="L952" s="1"/>
      <c r="M952" s="1"/>
    </row>
    <row r="962" spans="12:13" x14ac:dyDescent="0.2">
      <c r="L962" s="1"/>
      <c r="M962" s="1"/>
    </row>
    <row r="968" spans="12:13" x14ac:dyDescent="0.2">
      <c r="L968" s="1"/>
      <c r="M968" s="1"/>
    </row>
    <row r="969" spans="12:13" x14ac:dyDescent="0.2">
      <c r="L969" s="1"/>
      <c r="M969" s="1"/>
    </row>
    <row r="970" spans="12:13" x14ac:dyDescent="0.2">
      <c r="L970" s="1"/>
      <c r="M970" s="1"/>
    </row>
    <row r="971" spans="12:13" x14ac:dyDescent="0.2">
      <c r="L971" s="1"/>
      <c r="M971" s="1"/>
    </row>
    <row r="972" spans="12:13" x14ac:dyDescent="0.2">
      <c r="L972" s="1"/>
      <c r="M972" s="1"/>
    </row>
    <row r="973" spans="12:13" x14ac:dyDescent="0.2">
      <c r="L973" s="1"/>
      <c r="M973" s="1"/>
    </row>
    <row r="974" spans="12:13" x14ac:dyDescent="0.2">
      <c r="L974" s="1"/>
      <c r="M974" s="1"/>
    </row>
    <row r="976" spans="12:13" x14ac:dyDescent="0.2">
      <c r="L976" s="1"/>
      <c r="M976" s="1"/>
    </row>
    <row r="977" spans="12:13" x14ac:dyDescent="0.2">
      <c r="L977" s="1"/>
      <c r="M977" s="1"/>
    </row>
    <row r="980" spans="12:13" x14ac:dyDescent="0.2">
      <c r="L980" s="1"/>
      <c r="M980" s="1"/>
    </row>
    <row r="983" spans="12:13" x14ac:dyDescent="0.2">
      <c r="L983" s="1"/>
      <c r="M983" s="1"/>
    </row>
    <row r="984" spans="12:13" x14ac:dyDescent="0.2">
      <c r="L984" s="1"/>
      <c r="M984" s="1"/>
    </row>
    <row r="985" spans="12:13" x14ac:dyDescent="0.2">
      <c r="L985" s="1"/>
      <c r="M985" s="1"/>
    </row>
    <row r="986" spans="12:13" x14ac:dyDescent="0.2">
      <c r="L986" s="1"/>
      <c r="M986" s="1"/>
    </row>
    <row r="987" spans="12:13" x14ac:dyDescent="0.2">
      <c r="L987" s="1"/>
      <c r="M987" s="1"/>
    </row>
    <row r="988" spans="12:13" x14ac:dyDescent="0.2">
      <c r="L988" s="1"/>
      <c r="M988" s="1"/>
    </row>
    <row r="992" spans="12:13" x14ac:dyDescent="0.2">
      <c r="L992" s="1"/>
      <c r="M992" s="1"/>
    </row>
    <row r="993" spans="12:13" x14ac:dyDescent="0.2">
      <c r="L993" s="1"/>
      <c r="M993" s="1"/>
    </row>
    <row r="994" spans="12:13" x14ac:dyDescent="0.2">
      <c r="L994" s="1"/>
      <c r="M994" s="1"/>
    </row>
    <row r="1002" spans="12:13" x14ac:dyDescent="0.2">
      <c r="L1002" s="1"/>
      <c r="M1002" s="1"/>
    </row>
    <row r="1009" spans="12:13" x14ac:dyDescent="0.2">
      <c r="L1009" s="1"/>
      <c r="M1009" s="1"/>
    </row>
    <row r="1010" spans="12:13" x14ac:dyDescent="0.2">
      <c r="L1010" s="1"/>
      <c r="M1010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8"/>
  <sheetViews>
    <sheetView showZeros="0" tabSelected="1" workbookViewId="0">
      <selection sqref="A1:T1"/>
    </sheetView>
  </sheetViews>
  <sheetFormatPr defaultRowHeight="12.75" x14ac:dyDescent="0.2"/>
  <cols>
    <col min="1" max="1" width="4" customWidth="1"/>
    <col min="2" max="2" width="6.42578125" style="8" bestFit="1" customWidth="1"/>
    <col min="3" max="3" width="7.5703125" style="8" bestFit="1" customWidth="1"/>
    <col min="4" max="4" width="5.28515625" style="8" bestFit="1" customWidth="1"/>
    <col min="5" max="5" width="7.5703125" style="11" bestFit="1" customWidth="1"/>
    <col min="6" max="6" width="30.140625" bestFit="1" customWidth="1"/>
    <col min="7" max="7" width="8" style="11" bestFit="1" customWidth="1"/>
    <col min="8" max="13" width="4.42578125" style="11" customWidth="1"/>
    <col min="14" max="14" width="9" bestFit="1" customWidth="1"/>
    <col min="15" max="15" width="2.5703125" customWidth="1"/>
    <col min="16" max="16" width="9" bestFit="1" customWidth="1"/>
    <col min="17" max="17" width="23.28515625" bestFit="1" customWidth="1"/>
    <col min="18" max="18" width="10.85546875" hidden="1" customWidth="1"/>
    <col min="19" max="20" width="10.7109375" style="11" customWidth="1"/>
  </cols>
  <sheetData>
    <row r="1" spans="1:23" ht="15.75" x14ac:dyDescent="0.25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3" ht="15.75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3" ht="15.75" x14ac:dyDescent="0.25">
      <c r="A3" s="21" t="s">
        <v>757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3" ht="15.75" customHeight="1" x14ac:dyDescent="0.2">
      <c r="A4" s="20" t="s">
        <v>45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18" customHeight="1" x14ac:dyDescent="0.2">
      <c r="A5" s="23" t="s">
        <v>46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3" s="18" customFormat="1" ht="15.75" x14ac:dyDescent="0.25">
      <c r="A6" s="2"/>
      <c r="B6" s="6" t="s">
        <v>44</v>
      </c>
      <c r="C6" s="9"/>
      <c r="D6" s="22">
        <f ca="1">TODAY()</f>
        <v>45541</v>
      </c>
      <c r="E6" s="2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4" t="s">
        <v>47</v>
      </c>
      <c r="R6" s="24"/>
      <c r="S6" s="24"/>
      <c r="T6" s="24"/>
    </row>
    <row r="7" spans="1:23" s="3" customFormat="1" ht="12.75" customHeight="1" x14ac:dyDescent="0.2">
      <c r="A7" s="12"/>
      <c r="B7" s="13"/>
      <c r="C7" s="13"/>
      <c r="D7" s="13"/>
      <c r="E7" s="15"/>
      <c r="F7" s="12"/>
      <c r="G7" s="14"/>
      <c r="H7" s="15"/>
      <c r="I7" s="15"/>
      <c r="J7" s="15"/>
      <c r="K7" s="15"/>
      <c r="L7" s="15"/>
      <c r="M7" s="15"/>
      <c r="N7" s="16"/>
      <c r="O7" s="16"/>
      <c r="P7" s="17"/>
      <c r="S7" s="10"/>
      <c r="T7" s="10"/>
    </row>
    <row r="8" spans="1:23" s="3" customFormat="1" ht="12.75" customHeight="1" x14ac:dyDescent="0.2">
      <c r="A8" s="13"/>
      <c r="B8" s="13"/>
      <c r="C8" s="13"/>
      <c r="D8" s="13"/>
      <c r="E8" s="15"/>
      <c r="F8" s="12"/>
      <c r="G8" s="14"/>
      <c r="H8" s="15"/>
      <c r="I8" s="15"/>
      <c r="J8" s="15"/>
      <c r="K8" s="15"/>
      <c r="L8" s="15"/>
      <c r="M8" s="15"/>
      <c r="N8" s="16"/>
      <c r="O8" s="16"/>
      <c r="P8" s="17"/>
      <c r="Q8" s="12"/>
      <c r="R8" s="15"/>
      <c r="S8" s="15"/>
      <c r="T8" s="15"/>
    </row>
    <row r="9" spans="1:23" s="3" customFormat="1" ht="12.75" customHeight="1" x14ac:dyDescent="0.2">
      <c r="A9" s="13"/>
      <c r="B9" s="13"/>
      <c r="C9" s="13"/>
      <c r="D9" s="13"/>
      <c r="E9" s="15"/>
      <c r="F9" s="12"/>
      <c r="G9" s="14"/>
      <c r="H9" s="15"/>
      <c r="I9" s="15"/>
      <c r="J9" s="15"/>
      <c r="K9" s="15"/>
      <c r="L9" s="15"/>
      <c r="M9" s="15"/>
      <c r="N9" s="16"/>
      <c r="O9" s="16"/>
      <c r="P9" s="17"/>
      <c r="Q9" s="12"/>
      <c r="R9" s="15"/>
      <c r="S9" s="20" t="s">
        <v>32</v>
      </c>
      <c r="T9" s="20"/>
    </row>
    <row r="10" spans="1:23" s="3" customFormat="1" x14ac:dyDescent="0.2">
      <c r="A10" s="12"/>
      <c r="B10" s="13" t="s">
        <v>0</v>
      </c>
      <c r="C10" s="12" t="s">
        <v>33</v>
      </c>
      <c r="D10" s="13" t="s">
        <v>34</v>
      </c>
      <c r="E10" s="15" t="s">
        <v>35</v>
      </c>
      <c r="F10" s="12" t="s">
        <v>36</v>
      </c>
      <c r="G10" s="14" t="s">
        <v>37</v>
      </c>
      <c r="H10" s="15" t="s">
        <v>26</v>
      </c>
      <c r="I10" s="15" t="s">
        <v>24</v>
      </c>
      <c r="J10" s="15" t="s">
        <v>27</v>
      </c>
      <c r="K10" s="15" t="s">
        <v>25</v>
      </c>
      <c r="L10" s="15" t="s">
        <v>28</v>
      </c>
      <c r="M10" s="15" t="s">
        <v>29</v>
      </c>
      <c r="N10" s="19" t="s">
        <v>42</v>
      </c>
      <c r="O10" s="16"/>
      <c r="P10" s="16" t="s">
        <v>43</v>
      </c>
      <c r="Q10" s="12" t="s">
        <v>38</v>
      </c>
      <c r="R10" s="15" t="s">
        <v>39</v>
      </c>
      <c r="S10" s="15" t="s">
        <v>40</v>
      </c>
      <c r="T10" s="15" t="s">
        <v>41</v>
      </c>
      <c r="U10" s="15" t="s">
        <v>218</v>
      </c>
      <c r="V10" s="15" t="s">
        <v>781</v>
      </c>
      <c r="W10" s="15" t="s">
        <v>782</v>
      </c>
    </row>
    <row r="11" spans="1:23" x14ac:dyDescent="0.2">
      <c r="A11" s="3"/>
      <c r="B11" s="7">
        <f>START!A2</f>
        <v>90023</v>
      </c>
      <c r="C11" s="7" t="str">
        <f>START!B2</f>
        <v>ADM</v>
      </c>
      <c r="D11" s="7">
        <f>START!C2</f>
        <v>399</v>
      </c>
      <c r="E11" s="10">
        <f>START!D2</f>
        <v>1</v>
      </c>
      <c r="F11" s="3" t="str">
        <f>START!E2</f>
        <v>Internship for Reg Only</v>
      </c>
      <c r="G11" s="10">
        <f>START!T2</f>
        <v>4</v>
      </c>
      <c r="H11" s="10">
        <f>START!F2</f>
        <v>0</v>
      </c>
      <c r="I11" s="10">
        <f>START!G2</f>
        <v>0</v>
      </c>
      <c r="J11" s="10">
        <f>START!H2</f>
        <v>0</v>
      </c>
      <c r="K11" s="10">
        <f>START!I2</f>
        <v>0</v>
      </c>
      <c r="L11" s="10">
        <f>START!J2</f>
        <v>0</v>
      </c>
      <c r="M11" s="10">
        <f>START!K2</f>
        <v>0</v>
      </c>
      <c r="N11" s="4">
        <f>START!L2</f>
        <v>0</v>
      </c>
      <c r="O11" s="3"/>
      <c r="P11" s="5">
        <f>START!M2</f>
        <v>0</v>
      </c>
      <c r="Q11" s="3" t="str">
        <f>START!N2</f>
        <v>Staff,  TBA</v>
      </c>
      <c r="R11" s="3">
        <f>START!Q2</f>
        <v>49</v>
      </c>
      <c r="S11" s="10" t="s">
        <v>758</v>
      </c>
      <c r="T11" s="10" t="s">
        <v>758</v>
      </c>
    </row>
    <row r="12" spans="1:23" x14ac:dyDescent="0.2">
      <c r="A12" s="3"/>
      <c r="B12" s="7">
        <f>START!A3</f>
        <v>90385</v>
      </c>
      <c r="C12" s="7" t="str">
        <f>START!B3</f>
        <v>ADM</v>
      </c>
      <c r="D12" s="7">
        <f>START!C3</f>
        <v>399</v>
      </c>
      <c r="E12" s="10">
        <f>START!D3</f>
        <v>2</v>
      </c>
      <c r="F12" s="3" t="str">
        <f>START!E3</f>
        <v>Internship for Reg Only</v>
      </c>
      <c r="G12" s="10">
        <f>START!T3</f>
        <v>2</v>
      </c>
      <c r="H12" s="10">
        <f>START!F3</f>
        <v>0</v>
      </c>
      <c r="I12" s="10">
        <f>START!G3</f>
        <v>0</v>
      </c>
      <c r="J12" s="10">
        <f>START!H3</f>
        <v>0</v>
      </c>
      <c r="K12" s="10">
        <f>START!I3</f>
        <v>0</v>
      </c>
      <c r="L12" s="10">
        <f>START!J3</f>
        <v>0</v>
      </c>
      <c r="M12" s="10">
        <f>START!K3</f>
        <v>0</v>
      </c>
      <c r="N12" s="4">
        <f>START!L3</f>
        <v>0</v>
      </c>
      <c r="O12" s="3"/>
      <c r="P12" s="5">
        <f>START!M3</f>
        <v>0</v>
      </c>
      <c r="Q12" s="3" t="str">
        <f>START!N3</f>
        <v>Staff,  TBA</v>
      </c>
      <c r="R12" s="3">
        <f>START!Q3</f>
        <v>49</v>
      </c>
      <c r="S12" s="10" t="s">
        <v>758</v>
      </c>
      <c r="T12" s="10" t="s">
        <v>758</v>
      </c>
    </row>
    <row r="13" spans="1:23" x14ac:dyDescent="0.2">
      <c r="A13" s="3"/>
      <c r="B13" s="7">
        <f>START!A4</f>
        <v>90274</v>
      </c>
      <c r="C13" s="7" t="str">
        <f>START!B4</f>
        <v>ART</v>
      </c>
      <c r="D13" s="7">
        <f>START!C4</f>
        <v>100</v>
      </c>
      <c r="E13" s="10">
        <f>START!D4</f>
        <v>1</v>
      </c>
      <c r="F13" s="3" t="str">
        <f>START!E4</f>
        <v>Drawing I</v>
      </c>
      <c r="G13" s="10">
        <f>START!T4</f>
        <v>4</v>
      </c>
      <c r="H13" s="10">
        <f>START!F4</f>
        <v>0</v>
      </c>
      <c r="I13" s="10" t="str">
        <f>START!G4</f>
        <v>T</v>
      </c>
      <c r="J13" s="10">
        <f>START!H4</f>
        <v>0</v>
      </c>
      <c r="K13" s="10" t="str">
        <f>START!I4</f>
        <v>R</v>
      </c>
      <c r="L13" s="10">
        <f>START!J4</f>
        <v>0</v>
      </c>
      <c r="M13" s="10">
        <f>START!K4</f>
        <v>0</v>
      </c>
      <c r="N13" s="4">
        <f>START!L4</f>
        <v>0.54166666666666663</v>
      </c>
      <c r="O13" s="3"/>
      <c r="P13" s="5">
        <f>START!M4</f>
        <v>0.66666666666666663</v>
      </c>
      <c r="Q13" s="3" t="str">
        <f>START!N4</f>
        <v>Steffanni,  Edward</v>
      </c>
      <c r="R13" s="3">
        <f>START!Q4</f>
        <v>18</v>
      </c>
      <c r="S13" s="10" t="s">
        <v>758</v>
      </c>
      <c r="T13" s="10" t="s">
        <v>56</v>
      </c>
      <c r="V13" t="s">
        <v>55</v>
      </c>
      <c r="W13">
        <v>308</v>
      </c>
    </row>
    <row r="14" spans="1:23" x14ac:dyDescent="0.2">
      <c r="A14" s="3"/>
      <c r="B14" s="7">
        <f>START!A5</f>
        <v>90581</v>
      </c>
      <c r="C14" s="7" t="str">
        <f>START!B5</f>
        <v>ART</v>
      </c>
      <c r="D14" s="7">
        <f>START!C5</f>
        <v>203</v>
      </c>
      <c r="E14" s="10">
        <f>START!D5</f>
        <v>1</v>
      </c>
      <c r="F14" s="3" t="str">
        <f>START!E5</f>
        <v>Introduction Film Photography</v>
      </c>
      <c r="G14" s="10">
        <f>START!T5</f>
        <v>4</v>
      </c>
      <c r="H14" s="10" t="str">
        <f>START!F5</f>
        <v>M</v>
      </c>
      <c r="I14" s="10">
        <f>START!G5</f>
        <v>0</v>
      </c>
      <c r="J14" s="10" t="str">
        <f>START!H5</f>
        <v>W</v>
      </c>
      <c r="K14" s="10">
        <f>START!I5</f>
        <v>0</v>
      </c>
      <c r="L14" s="10">
        <f>START!J5</f>
        <v>0</v>
      </c>
      <c r="M14" s="10">
        <f>START!K5</f>
        <v>0</v>
      </c>
      <c r="N14" s="4">
        <f>START!L5</f>
        <v>0.60416666666666663</v>
      </c>
      <c r="O14" s="3"/>
      <c r="P14" s="5">
        <f>START!M5</f>
        <v>0.6875</v>
      </c>
      <c r="Q14" s="3" t="str">
        <f>START!N5</f>
        <v>Zompetti,  Mary</v>
      </c>
      <c r="R14" s="3">
        <f>START!Q5</f>
        <v>12</v>
      </c>
      <c r="S14" s="10" t="s">
        <v>758</v>
      </c>
      <c r="T14" s="10" t="s">
        <v>56</v>
      </c>
      <c r="V14" t="s">
        <v>55</v>
      </c>
      <c r="W14">
        <v>221</v>
      </c>
    </row>
    <row r="15" spans="1:23" x14ac:dyDescent="0.2">
      <c r="A15" s="3"/>
      <c r="B15" s="7">
        <f>START!A6</f>
        <v>90275</v>
      </c>
      <c r="C15" s="7" t="str">
        <f>START!B6</f>
        <v>ART</v>
      </c>
      <c r="D15" s="7">
        <f>START!C6</f>
        <v>213</v>
      </c>
      <c r="E15" s="10">
        <f>START!D6</f>
        <v>1</v>
      </c>
      <c r="F15" s="3" t="str">
        <f>START!E6</f>
        <v>Sculpture</v>
      </c>
      <c r="G15" s="10">
        <f>START!T6</f>
        <v>4</v>
      </c>
      <c r="H15" s="10" t="str">
        <f>START!F6</f>
        <v>M</v>
      </c>
      <c r="I15" s="10">
        <f>START!G6</f>
        <v>0</v>
      </c>
      <c r="J15" s="10" t="str">
        <f>START!H6</f>
        <v>W</v>
      </c>
      <c r="K15" s="10">
        <f>START!I6</f>
        <v>0</v>
      </c>
      <c r="L15" s="10">
        <f>START!J6</f>
        <v>0</v>
      </c>
      <c r="M15" s="10">
        <f>START!K6</f>
        <v>0</v>
      </c>
      <c r="N15" s="4">
        <f>START!L6</f>
        <v>0.375</v>
      </c>
      <c r="O15" s="3"/>
      <c r="P15" s="5">
        <f>START!M6</f>
        <v>0.5</v>
      </c>
      <c r="Q15" s="3" t="str">
        <f>START!N6</f>
        <v>Johnson,  Arnold</v>
      </c>
      <c r="R15" s="3">
        <f>START!Q6</f>
        <v>12</v>
      </c>
      <c r="S15" s="10" t="s">
        <v>758</v>
      </c>
      <c r="T15" s="10" t="s">
        <v>758</v>
      </c>
      <c r="V15" t="s">
        <v>55</v>
      </c>
      <c r="W15">
        <v>6</v>
      </c>
    </row>
    <row r="16" spans="1:23" x14ac:dyDescent="0.2">
      <c r="A16" s="3"/>
      <c r="B16" s="7">
        <f>START!A7</f>
        <v>90276</v>
      </c>
      <c r="C16" s="7" t="str">
        <f>START!B7</f>
        <v>ART</v>
      </c>
      <c r="D16" s="7">
        <f>START!C7</f>
        <v>216</v>
      </c>
      <c r="E16" s="10">
        <f>START!D7</f>
        <v>1</v>
      </c>
      <c r="F16" s="3" t="str">
        <f>START!E7</f>
        <v>Wheel Throwing Ceramics</v>
      </c>
      <c r="G16" s="10">
        <f>START!T7</f>
        <v>4</v>
      </c>
      <c r="H16" s="10">
        <f>START!F7</f>
        <v>0</v>
      </c>
      <c r="I16" s="10" t="str">
        <f>START!G7</f>
        <v>T</v>
      </c>
      <c r="J16" s="10">
        <f>START!H7</f>
        <v>0</v>
      </c>
      <c r="K16" s="10" t="str">
        <f>START!I7</f>
        <v>R</v>
      </c>
      <c r="L16" s="10">
        <f>START!J7</f>
        <v>0</v>
      </c>
      <c r="M16" s="10">
        <f>START!K7</f>
        <v>0</v>
      </c>
      <c r="N16" s="4">
        <f>START!L7</f>
        <v>0.54166666666666663</v>
      </c>
      <c r="O16" s="3"/>
      <c r="P16" s="5">
        <f>START!M7</f>
        <v>0.66666666666666663</v>
      </c>
      <c r="Q16" s="3" t="str">
        <f>START!N7</f>
        <v>Knudsen,  Hona</v>
      </c>
      <c r="R16" s="3">
        <f>START!Q7</f>
        <v>15</v>
      </c>
      <c r="S16" s="10" t="s">
        <v>758</v>
      </c>
      <c r="T16" s="10" t="s">
        <v>56</v>
      </c>
      <c r="V16" t="s">
        <v>55</v>
      </c>
      <c r="W16">
        <v>14</v>
      </c>
    </row>
    <row r="17" spans="1:23" x14ac:dyDescent="0.2">
      <c r="A17" s="3"/>
      <c r="B17" s="7">
        <f>START!A8</f>
        <v>90276</v>
      </c>
      <c r="C17" s="7" t="str">
        <f>START!B8</f>
        <v>ART</v>
      </c>
      <c r="D17" s="7">
        <f>START!C8</f>
        <v>216</v>
      </c>
      <c r="E17" s="10">
        <f>START!D8</f>
        <v>1</v>
      </c>
      <c r="F17" s="3" t="str">
        <f>START!E8</f>
        <v>Wheel Throwing Ceramics</v>
      </c>
      <c r="G17" s="10">
        <f>START!T8</f>
        <v>4</v>
      </c>
      <c r="H17" s="10">
        <f>START!F8</f>
        <v>0</v>
      </c>
      <c r="I17" s="10" t="str">
        <f>START!G8</f>
        <v>T</v>
      </c>
      <c r="J17" s="10">
        <f>START!H8</f>
        <v>0</v>
      </c>
      <c r="K17" s="10" t="str">
        <f>START!I8</f>
        <v>R</v>
      </c>
      <c r="L17" s="10">
        <f>START!J8</f>
        <v>0</v>
      </c>
      <c r="M17" s="10">
        <f>START!K8</f>
        <v>0</v>
      </c>
      <c r="N17" s="4">
        <f>START!L8</f>
        <v>0.54166666666666663</v>
      </c>
      <c r="O17" s="3"/>
      <c r="P17" s="5">
        <f>START!M8</f>
        <v>0.66666666666666663</v>
      </c>
      <c r="Q17" s="3" t="str">
        <f>START!N8</f>
        <v>Manning,  Joshua</v>
      </c>
      <c r="R17" s="3">
        <f>START!Q8</f>
        <v>15</v>
      </c>
      <c r="S17" s="10" t="s">
        <v>758</v>
      </c>
      <c r="T17" s="10" t="s">
        <v>56</v>
      </c>
      <c r="V17" t="s">
        <v>55</v>
      </c>
      <c r="W17">
        <v>14</v>
      </c>
    </row>
    <row r="18" spans="1:23" x14ac:dyDescent="0.2">
      <c r="A18" s="3"/>
      <c r="B18" s="7">
        <f>START!A9</f>
        <v>90277</v>
      </c>
      <c r="C18" s="7" t="str">
        <f>START!B9</f>
        <v>ART</v>
      </c>
      <c r="D18" s="7">
        <f>START!C9</f>
        <v>217</v>
      </c>
      <c r="E18" s="10">
        <f>START!D9</f>
        <v>1</v>
      </c>
      <c r="F18" s="3" t="str">
        <f>START!E9</f>
        <v>Hand Building Ceramics</v>
      </c>
      <c r="G18" s="10">
        <f>START!T9</f>
        <v>4</v>
      </c>
      <c r="H18" s="10">
        <f>START!F9</f>
        <v>0</v>
      </c>
      <c r="I18" s="10" t="str">
        <f>START!G9</f>
        <v>T</v>
      </c>
      <c r="J18" s="10">
        <f>START!H9</f>
        <v>0</v>
      </c>
      <c r="K18" s="10" t="str">
        <f>START!I9</f>
        <v>R</v>
      </c>
      <c r="L18" s="10">
        <f>START!J9</f>
        <v>0</v>
      </c>
      <c r="M18" s="10">
        <f>START!K9</f>
        <v>0</v>
      </c>
      <c r="N18" s="4">
        <f>START!L9</f>
        <v>0.375</v>
      </c>
      <c r="O18" s="3"/>
      <c r="P18" s="5">
        <f>START!M9</f>
        <v>0.5</v>
      </c>
      <c r="Q18" s="3" t="str">
        <f>START!N9</f>
        <v>Manning,  Joshua</v>
      </c>
      <c r="R18" s="3">
        <f>START!Q9</f>
        <v>15</v>
      </c>
      <c r="S18" s="10" t="s">
        <v>758</v>
      </c>
      <c r="T18" s="10" t="s">
        <v>56</v>
      </c>
      <c r="V18" t="s">
        <v>55</v>
      </c>
      <c r="W18">
        <v>14</v>
      </c>
    </row>
    <row r="19" spans="1:23" x14ac:dyDescent="0.2">
      <c r="A19" s="3"/>
      <c r="B19" s="7">
        <f>START!A10</f>
        <v>90277</v>
      </c>
      <c r="C19" s="7" t="str">
        <f>START!B10</f>
        <v>ART</v>
      </c>
      <c r="D19" s="7">
        <f>START!C10</f>
        <v>217</v>
      </c>
      <c r="E19" s="10">
        <f>START!D10</f>
        <v>1</v>
      </c>
      <c r="F19" s="3" t="str">
        <f>START!E10</f>
        <v>Hand Building Ceramics</v>
      </c>
      <c r="G19" s="10">
        <f>START!T10</f>
        <v>4</v>
      </c>
      <c r="H19" s="10">
        <f>START!F10</f>
        <v>0</v>
      </c>
      <c r="I19" s="10" t="str">
        <f>START!G10</f>
        <v>T</v>
      </c>
      <c r="J19" s="10">
        <f>START!H10</f>
        <v>0</v>
      </c>
      <c r="K19" s="10" t="str">
        <f>START!I10</f>
        <v>R</v>
      </c>
      <c r="L19" s="10">
        <f>START!J10</f>
        <v>0</v>
      </c>
      <c r="M19" s="10">
        <f>START!K10</f>
        <v>0</v>
      </c>
      <c r="N19" s="4">
        <f>START!L10</f>
        <v>0.375</v>
      </c>
      <c r="O19" s="3"/>
      <c r="P19" s="5">
        <f>START!M10</f>
        <v>0.5</v>
      </c>
      <c r="Q19" s="3" t="str">
        <f>START!N10</f>
        <v>Knudsen,  Hona</v>
      </c>
      <c r="R19" s="3">
        <f>START!Q10</f>
        <v>15</v>
      </c>
      <c r="S19" s="10" t="s">
        <v>758</v>
      </c>
      <c r="T19" s="10" t="s">
        <v>56</v>
      </c>
      <c r="V19" t="s">
        <v>55</v>
      </c>
      <c r="W19">
        <v>14</v>
      </c>
    </row>
    <row r="20" spans="1:23" x14ac:dyDescent="0.2">
      <c r="A20" s="3"/>
      <c r="B20" s="7">
        <f>START!A11</f>
        <v>90685</v>
      </c>
      <c r="C20" s="7" t="str">
        <f>START!B11</f>
        <v>ART</v>
      </c>
      <c r="D20" s="7">
        <f>START!C11</f>
        <v>228</v>
      </c>
      <c r="E20" s="10">
        <f>START!D11</f>
        <v>1</v>
      </c>
      <c r="F20" s="3" t="str">
        <f>START!E11</f>
        <v>Relief Printmaking</v>
      </c>
      <c r="G20" s="10">
        <f>START!T11</f>
        <v>4</v>
      </c>
      <c r="H20" s="10" t="str">
        <f>START!F11</f>
        <v>M</v>
      </c>
      <c r="I20" s="10">
        <f>START!G11</f>
        <v>0</v>
      </c>
      <c r="J20" s="10" t="str">
        <f>START!H11</f>
        <v>W</v>
      </c>
      <c r="K20" s="10">
        <f>START!I11</f>
        <v>0</v>
      </c>
      <c r="L20" s="10">
        <f>START!J11</f>
        <v>0</v>
      </c>
      <c r="M20" s="10">
        <f>START!K11</f>
        <v>0</v>
      </c>
      <c r="N20" s="4">
        <f>START!L11</f>
        <v>0.5625</v>
      </c>
      <c r="O20" s="3"/>
      <c r="P20" s="5">
        <f>START!M11</f>
        <v>0.6875</v>
      </c>
      <c r="Q20" s="3" t="str">
        <f>START!N11</f>
        <v>Steffanni,  Edward</v>
      </c>
      <c r="R20" s="3">
        <f>START!Q11</f>
        <v>16</v>
      </c>
      <c r="S20" s="10" t="s">
        <v>758</v>
      </c>
      <c r="T20" s="10" t="s">
        <v>758</v>
      </c>
      <c r="V20" t="s">
        <v>55</v>
      </c>
      <c r="W20">
        <v>301</v>
      </c>
    </row>
    <row r="21" spans="1:23" x14ac:dyDescent="0.2">
      <c r="A21" s="3"/>
      <c r="B21" s="7">
        <f>START!A12</f>
        <v>90278</v>
      </c>
      <c r="C21" s="7" t="str">
        <f>START!B12</f>
        <v>ART</v>
      </c>
      <c r="D21" s="7">
        <f>START!C12</f>
        <v>230</v>
      </c>
      <c r="E21" s="10">
        <f>START!D12</f>
        <v>1</v>
      </c>
      <c r="F21" s="3" t="str">
        <f>START!E12</f>
        <v>Painting</v>
      </c>
      <c r="G21" s="10">
        <f>START!T12</f>
        <v>4</v>
      </c>
      <c r="H21" s="10" t="str">
        <f>START!F12</f>
        <v>M</v>
      </c>
      <c r="I21" s="10">
        <f>START!G12</f>
        <v>0</v>
      </c>
      <c r="J21" s="10" t="str">
        <f>START!H12</f>
        <v>W</v>
      </c>
      <c r="K21" s="10">
        <f>START!I12</f>
        <v>0</v>
      </c>
      <c r="L21" s="10">
        <f>START!J12</f>
        <v>0</v>
      </c>
      <c r="M21" s="10">
        <f>START!K12</f>
        <v>0</v>
      </c>
      <c r="N21" s="4">
        <f>START!L12</f>
        <v>0.375</v>
      </c>
      <c r="O21" s="3"/>
      <c r="P21" s="5">
        <f>START!M12</f>
        <v>0.5</v>
      </c>
      <c r="Q21" s="3" t="str">
        <f>START!N12</f>
        <v>Schweitzer,  Elise</v>
      </c>
      <c r="R21" s="3">
        <f>START!Q12</f>
        <v>18</v>
      </c>
      <c r="S21" s="10" t="s">
        <v>758</v>
      </c>
      <c r="T21" s="10" t="s">
        <v>56</v>
      </c>
      <c r="V21" t="s">
        <v>55</v>
      </c>
      <c r="W21">
        <v>303</v>
      </c>
    </row>
    <row r="22" spans="1:23" x14ac:dyDescent="0.2">
      <c r="A22" s="3"/>
      <c r="B22" s="7">
        <f>START!A13</f>
        <v>90282</v>
      </c>
      <c r="C22" s="7" t="str">
        <f>START!B13</f>
        <v>ART</v>
      </c>
      <c r="D22" s="7">
        <f>START!C13</f>
        <v>318</v>
      </c>
      <c r="E22" s="10">
        <f>START!D13</f>
        <v>1</v>
      </c>
      <c r="F22" s="3" t="str">
        <f>START!E13</f>
        <v>Ceramics Concepts &amp; Practice</v>
      </c>
      <c r="G22" s="10">
        <f>START!T13</f>
        <v>4</v>
      </c>
      <c r="H22" s="10" t="str">
        <f>START!F13</f>
        <v>M</v>
      </c>
      <c r="I22" s="10">
        <f>START!G13</f>
        <v>0</v>
      </c>
      <c r="J22" s="10" t="str">
        <f>START!H13</f>
        <v>W</v>
      </c>
      <c r="K22" s="10">
        <f>START!I13</f>
        <v>0</v>
      </c>
      <c r="L22" s="10">
        <f>START!J13</f>
        <v>0</v>
      </c>
      <c r="M22" s="10">
        <f>START!K13</f>
        <v>0</v>
      </c>
      <c r="N22" s="4">
        <f>START!L13</f>
        <v>0.75</v>
      </c>
      <c r="O22" s="3"/>
      <c r="P22" s="5">
        <f>START!M13</f>
        <v>0.875</v>
      </c>
      <c r="Q22" s="3" t="str">
        <f>START!N13</f>
        <v>Manning,  Joshua</v>
      </c>
      <c r="R22" s="3">
        <f>START!Q13</f>
        <v>10</v>
      </c>
      <c r="S22" s="10" t="s">
        <v>758</v>
      </c>
      <c r="T22" s="10" t="s">
        <v>758</v>
      </c>
      <c r="V22" t="s">
        <v>55</v>
      </c>
      <c r="W22">
        <v>14</v>
      </c>
    </row>
    <row r="23" spans="1:23" x14ac:dyDescent="0.2">
      <c r="A23" s="3"/>
      <c r="B23" s="7">
        <f>START!A14</f>
        <v>90282</v>
      </c>
      <c r="C23" s="7" t="str">
        <f>START!B14</f>
        <v>ART</v>
      </c>
      <c r="D23" s="7">
        <f>START!C14</f>
        <v>318</v>
      </c>
      <c r="E23" s="10">
        <f>START!D14</f>
        <v>1</v>
      </c>
      <c r="F23" s="3" t="str">
        <f>START!E14</f>
        <v>Ceramics Concepts &amp; Practice</v>
      </c>
      <c r="G23" s="10">
        <f>START!T14</f>
        <v>4</v>
      </c>
      <c r="H23" s="10" t="str">
        <f>START!F14</f>
        <v>M</v>
      </c>
      <c r="I23" s="10">
        <f>START!G14</f>
        <v>0</v>
      </c>
      <c r="J23" s="10" t="str">
        <f>START!H14</f>
        <v>W</v>
      </c>
      <c r="K23" s="10">
        <f>START!I14</f>
        <v>0</v>
      </c>
      <c r="L23" s="10">
        <f>START!J14</f>
        <v>0</v>
      </c>
      <c r="M23" s="10">
        <f>START!K14</f>
        <v>0</v>
      </c>
      <c r="N23" s="4">
        <f>START!L14</f>
        <v>0.75</v>
      </c>
      <c r="O23" s="3"/>
      <c r="P23" s="5">
        <f>START!M14</f>
        <v>0.875</v>
      </c>
      <c r="Q23" s="3" t="str">
        <f>START!N14</f>
        <v>Knudsen,  Hona</v>
      </c>
      <c r="R23" s="3">
        <f>START!Q14</f>
        <v>10</v>
      </c>
      <c r="S23" s="10" t="s">
        <v>758</v>
      </c>
      <c r="T23" s="10" t="s">
        <v>758</v>
      </c>
      <c r="V23" t="s">
        <v>55</v>
      </c>
      <c r="W23">
        <v>14</v>
      </c>
    </row>
    <row r="24" spans="1:23" x14ac:dyDescent="0.2">
      <c r="A24" s="3"/>
      <c r="B24" s="7">
        <f>START!A15</f>
        <v>90582</v>
      </c>
      <c r="C24" s="7" t="str">
        <f>START!B15</f>
        <v>ART</v>
      </c>
      <c r="D24" s="7">
        <f>START!C15</f>
        <v>347</v>
      </c>
      <c r="E24" s="10">
        <f>START!D15</f>
        <v>1</v>
      </c>
      <c r="F24" s="3" t="str">
        <f>START!E15</f>
        <v>Mixed Media Drawing</v>
      </c>
      <c r="G24" s="10">
        <f>START!T15</f>
        <v>4</v>
      </c>
      <c r="H24" s="10" t="str">
        <f>START!F15</f>
        <v>M</v>
      </c>
      <c r="I24" s="10">
        <f>START!G15</f>
        <v>0</v>
      </c>
      <c r="J24" s="10" t="str">
        <f>START!H15</f>
        <v>W</v>
      </c>
      <c r="K24" s="10">
        <f>START!I15</f>
        <v>0</v>
      </c>
      <c r="L24" s="10">
        <f>START!J15</f>
        <v>0</v>
      </c>
      <c r="M24" s="10">
        <f>START!K15</f>
        <v>0</v>
      </c>
      <c r="N24" s="4">
        <f>START!L15</f>
        <v>0.375</v>
      </c>
      <c r="O24" s="3"/>
      <c r="P24" s="5">
        <f>START!M15</f>
        <v>0.5</v>
      </c>
      <c r="Q24" s="3" t="str">
        <f>START!N15</f>
        <v>Steffanni,  Edward</v>
      </c>
      <c r="R24" s="3">
        <f>START!Q15</f>
        <v>16</v>
      </c>
      <c r="S24" s="10" t="s">
        <v>758</v>
      </c>
      <c r="T24" s="10" t="s">
        <v>758</v>
      </c>
      <c r="V24" t="s">
        <v>55</v>
      </c>
      <c r="W24">
        <v>308</v>
      </c>
    </row>
    <row r="25" spans="1:23" x14ac:dyDescent="0.2">
      <c r="A25" s="3"/>
      <c r="B25" s="7">
        <f>START!A16</f>
        <v>90285</v>
      </c>
      <c r="C25" s="7" t="str">
        <f>START!B16</f>
        <v>ART</v>
      </c>
      <c r="D25" s="7">
        <f>START!C16</f>
        <v>470</v>
      </c>
      <c r="E25" s="10">
        <f>START!D16</f>
        <v>1</v>
      </c>
      <c r="F25" s="3" t="str">
        <f>START!E16</f>
        <v>Independent Senior Research</v>
      </c>
      <c r="G25" s="10">
        <f>START!T16</f>
        <v>4</v>
      </c>
      <c r="H25" s="10">
        <f>START!F16</f>
        <v>0</v>
      </c>
      <c r="I25" s="10" t="str">
        <f>START!G16</f>
        <v>T</v>
      </c>
      <c r="J25" s="10">
        <f>START!H16</f>
        <v>0</v>
      </c>
      <c r="K25" s="10" t="str">
        <f>START!I16</f>
        <v>R</v>
      </c>
      <c r="L25" s="10">
        <f>START!J16</f>
        <v>0</v>
      </c>
      <c r="M25" s="10">
        <f>START!K16</f>
        <v>0</v>
      </c>
      <c r="N25" s="4">
        <f>START!L16</f>
        <v>0.54166666666666663</v>
      </c>
      <c r="O25" s="3"/>
      <c r="P25" s="5">
        <f>START!M16</f>
        <v>0.66666666666666663</v>
      </c>
      <c r="Q25" s="3" t="str">
        <f>START!N16</f>
        <v>Zompetti,  Mary</v>
      </c>
      <c r="R25" s="3">
        <f>START!Q16</f>
        <v>25</v>
      </c>
      <c r="S25" s="10" t="s">
        <v>758</v>
      </c>
      <c r="T25" s="10" t="s">
        <v>758</v>
      </c>
      <c r="V25" t="s">
        <v>55</v>
      </c>
      <c r="W25">
        <v>301</v>
      </c>
    </row>
    <row r="26" spans="1:23" x14ac:dyDescent="0.2">
      <c r="A26" s="3"/>
      <c r="B26" s="7">
        <f>START!A17</f>
        <v>90474</v>
      </c>
      <c r="C26" s="7" t="str">
        <f>START!B17</f>
        <v>ART</v>
      </c>
      <c r="D26" s="7">
        <f>START!C17</f>
        <v>525</v>
      </c>
      <c r="E26" s="10">
        <f>START!D17</f>
        <v>1</v>
      </c>
      <c r="F26" s="3" t="str">
        <f>START!E17</f>
        <v>Ceramics Post Bac Seminar</v>
      </c>
      <c r="G26" s="10">
        <f>START!T17</f>
        <v>2</v>
      </c>
      <c r="H26" s="10">
        <f>START!F17</f>
        <v>0</v>
      </c>
      <c r="I26" s="10">
        <f>START!G17</f>
        <v>0</v>
      </c>
      <c r="J26" s="10">
        <f>START!H17</f>
        <v>0</v>
      </c>
      <c r="K26" s="10" t="str">
        <f>START!I17</f>
        <v>R</v>
      </c>
      <c r="L26" s="10">
        <f>START!J17</f>
        <v>0</v>
      </c>
      <c r="M26" s="10">
        <f>START!K17</f>
        <v>0</v>
      </c>
      <c r="N26" s="4">
        <f>START!L17</f>
        <v>0.66666666666666663</v>
      </c>
      <c r="O26" s="3"/>
      <c r="P26" s="5">
        <f>START!M17</f>
        <v>0.72916666666666663</v>
      </c>
      <c r="Q26" s="3" t="str">
        <f>START!N17</f>
        <v>Knudsen,  Hona</v>
      </c>
      <c r="R26" s="3">
        <f>START!Q17</f>
        <v>5</v>
      </c>
      <c r="S26" s="10" t="s">
        <v>758</v>
      </c>
      <c r="T26" s="10" t="s">
        <v>758</v>
      </c>
      <c r="V26" t="s">
        <v>55</v>
      </c>
      <c r="W26">
        <v>14</v>
      </c>
    </row>
    <row r="27" spans="1:23" x14ac:dyDescent="0.2">
      <c r="A27" s="3"/>
      <c r="B27" s="7">
        <f>START!A18</f>
        <v>90474</v>
      </c>
      <c r="C27" s="7" t="str">
        <f>START!B18</f>
        <v>ART</v>
      </c>
      <c r="D27" s="7">
        <f>START!C18</f>
        <v>525</v>
      </c>
      <c r="E27" s="10">
        <f>START!D18</f>
        <v>1</v>
      </c>
      <c r="F27" s="3" t="str">
        <f>START!E18</f>
        <v>Ceramics Post Bac Seminar</v>
      </c>
      <c r="G27" s="10">
        <f>START!T18</f>
        <v>2</v>
      </c>
      <c r="H27" s="10">
        <f>START!F18</f>
        <v>0</v>
      </c>
      <c r="I27" s="10">
        <f>START!G18</f>
        <v>0</v>
      </c>
      <c r="J27" s="10">
        <f>START!H18</f>
        <v>0</v>
      </c>
      <c r="K27" s="10" t="str">
        <f>START!I18</f>
        <v>R</v>
      </c>
      <c r="L27" s="10">
        <f>START!J18</f>
        <v>0</v>
      </c>
      <c r="M27" s="10">
        <f>START!K18</f>
        <v>0</v>
      </c>
      <c r="N27" s="4">
        <f>START!L18</f>
        <v>0.66666666666666663</v>
      </c>
      <c r="O27" s="3"/>
      <c r="P27" s="5">
        <f>START!M18</f>
        <v>0.72916666666666663</v>
      </c>
      <c r="Q27" s="3" t="str">
        <f>START!N18</f>
        <v>Manning,  Joshua</v>
      </c>
      <c r="R27" s="3">
        <f>START!Q18</f>
        <v>5</v>
      </c>
      <c r="S27" s="10" t="s">
        <v>758</v>
      </c>
      <c r="T27" s="10" t="s">
        <v>758</v>
      </c>
      <c r="V27" t="s">
        <v>55</v>
      </c>
      <c r="W27">
        <v>14</v>
      </c>
    </row>
    <row r="28" spans="1:23" x14ac:dyDescent="0.2">
      <c r="A28" s="3"/>
      <c r="B28" s="7">
        <f>START!A19</f>
        <v>90733</v>
      </c>
      <c r="C28" s="7" t="str">
        <f>START!B19</f>
        <v>ART</v>
      </c>
      <c r="D28" s="7">
        <f>START!C19</f>
        <v>527</v>
      </c>
      <c r="E28" s="10">
        <f>START!D19</f>
        <v>1</v>
      </c>
      <c r="F28" s="3" t="str">
        <f>START!E19</f>
        <v>Intro to Children's Book Media</v>
      </c>
      <c r="G28" s="10">
        <f>START!T19</f>
        <v>4</v>
      </c>
      <c r="H28" s="10">
        <f>START!F19</f>
        <v>0</v>
      </c>
      <c r="I28" s="10" t="str">
        <f>START!G19</f>
        <v>T</v>
      </c>
      <c r="J28" s="10">
        <f>START!H19</f>
        <v>0</v>
      </c>
      <c r="K28" s="10" t="str">
        <f>START!I19</f>
        <v>R</v>
      </c>
      <c r="L28" s="10">
        <f>START!J19</f>
        <v>0</v>
      </c>
      <c r="M28" s="10">
        <f>START!K19</f>
        <v>0</v>
      </c>
      <c r="N28" s="4">
        <f>START!L19</f>
        <v>0.58333333333333337</v>
      </c>
      <c r="O28" s="3"/>
      <c r="P28" s="5">
        <f>START!M19</f>
        <v>0.70833333333333337</v>
      </c>
      <c r="Q28" s="3" t="str">
        <f>START!N19</f>
        <v>Counihan,  Brian</v>
      </c>
      <c r="R28" s="3">
        <f>START!Q19</f>
        <v>12</v>
      </c>
      <c r="S28" s="10" t="s">
        <v>758</v>
      </c>
      <c r="T28" s="10" t="s">
        <v>758</v>
      </c>
      <c r="V28" t="s">
        <v>55</v>
      </c>
      <c r="W28">
        <v>307</v>
      </c>
    </row>
    <row r="29" spans="1:23" x14ac:dyDescent="0.2">
      <c r="A29" s="3"/>
      <c r="B29" s="7">
        <f>START!A20</f>
        <v>90732</v>
      </c>
      <c r="C29" s="7" t="str">
        <f>START!B20</f>
        <v>ART</v>
      </c>
      <c r="D29" s="7" t="str">
        <f>START!C20</f>
        <v>527S</v>
      </c>
      <c r="E29" s="10">
        <f>START!D20</f>
        <v>1</v>
      </c>
      <c r="F29" s="3" t="str">
        <f>START!E20</f>
        <v>Intro Chldrn's Bk Media Studio</v>
      </c>
      <c r="G29" s="10">
        <f>START!T20</f>
        <v>2</v>
      </c>
      <c r="H29" s="10">
        <f>START!F20</f>
        <v>0</v>
      </c>
      <c r="I29" s="10" t="str">
        <f>START!G20</f>
        <v>T</v>
      </c>
      <c r="J29" s="10">
        <f>START!H20</f>
        <v>0</v>
      </c>
      <c r="K29" s="10" t="str">
        <f>START!I20</f>
        <v>R</v>
      </c>
      <c r="L29" s="10">
        <f>START!J20</f>
        <v>0</v>
      </c>
      <c r="M29" s="10">
        <f>START!K20</f>
        <v>0</v>
      </c>
      <c r="N29" s="4">
        <f>START!L20</f>
        <v>0.58333333333333337</v>
      </c>
      <c r="O29" s="3"/>
      <c r="P29" s="5">
        <f>START!M20</f>
        <v>0.70833333333333337</v>
      </c>
      <c r="Q29" s="3" t="str">
        <f>START!N20</f>
        <v>Counihan,  Brian</v>
      </c>
      <c r="R29" s="3">
        <f>START!Q20</f>
        <v>12</v>
      </c>
      <c r="S29" s="10" t="s">
        <v>758</v>
      </c>
      <c r="T29" s="10" t="s">
        <v>758</v>
      </c>
      <c r="V29" t="s">
        <v>55</v>
      </c>
      <c r="W29">
        <v>307</v>
      </c>
    </row>
    <row r="30" spans="1:23" x14ac:dyDescent="0.2">
      <c r="A30" s="3"/>
      <c r="B30" s="7">
        <f>START!A21</f>
        <v>90473</v>
      </c>
      <c r="C30" s="7" t="str">
        <f>START!B21</f>
        <v>ART</v>
      </c>
      <c r="D30" s="7">
        <f>START!C21</f>
        <v>542</v>
      </c>
      <c r="E30" s="10">
        <f>START!D21</f>
        <v>1</v>
      </c>
      <c r="F30" s="3" t="str">
        <f>START!E21</f>
        <v>Advanced Topics in Ceramics I</v>
      </c>
      <c r="G30" s="10">
        <f>START!T21</f>
        <v>4</v>
      </c>
      <c r="H30" s="10" t="str">
        <f>START!F21</f>
        <v>M</v>
      </c>
      <c r="I30" s="10">
        <f>START!G21</f>
        <v>0</v>
      </c>
      <c r="J30" s="10" t="str">
        <f>START!H21</f>
        <v>W</v>
      </c>
      <c r="K30" s="10">
        <f>START!I21</f>
        <v>0</v>
      </c>
      <c r="L30" s="10">
        <f>START!J21</f>
        <v>0</v>
      </c>
      <c r="M30" s="10">
        <f>START!K21</f>
        <v>0</v>
      </c>
      <c r="N30" s="4">
        <f>START!L21</f>
        <v>0.75</v>
      </c>
      <c r="O30" s="3"/>
      <c r="P30" s="5">
        <f>START!M21</f>
        <v>0.875</v>
      </c>
      <c r="Q30" s="3" t="str">
        <f>START!N21</f>
        <v>Knudsen,  Hona</v>
      </c>
      <c r="R30" s="3">
        <f>START!Q21</f>
        <v>10</v>
      </c>
      <c r="S30" s="10" t="s">
        <v>758</v>
      </c>
      <c r="T30" s="10" t="s">
        <v>758</v>
      </c>
      <c r="V30" t="s">
        <v>55</v>
      </c>
      <c r="W30">
        <v>14</v>
      </c>
    </row>
    <row r="31" spans="1:23" x14ac:dyDescent="0.2">
      <c r="A31" s="3"/>
      <c r="B31" s="7">
        <f>START!A22</f>
        <v>90473</v>
      </c>
      <c r="C31" s="7" t="str">
        <f>START!B22</f>
        <v>ART</v>
      </c>
      <c r="D31" s="7">
        <f>START!C22</f>
        <v>542</v>
      </c>
      <c r="E31" s="10">
        <f>START!D22</f>
        <v>1</v>
      </c>
      <c r="F31" s="3" t="str">
        <f>START!E22</f>
        <v>Advanced Topics in Ceramics I</v>
      </c>
      <c r="G31" s="10">
        <f>START!T22</f>
        <v>4</v>
      </c>
      <c r="H31" s="10" t="str">
        <f>START!F22</f>
        <v>M</v>
      </c>
      <c r="I31" s="10">
        <f>START!G22</f>
        <v>0</v>
      </c>
      <c r="J31" s="10" t="str">
        <f>START!H22</f>
        <v>W</v>
      </c>
      <c r="K31" s="10">
        <f>START!I22</f>
        <v>0</v>
      </c>
      <c r="L31" s="10">
        <f>START!J22</f>
        <v>0</v>
      </c>
      <c r="M31" s="10">
        <f>START!K22</f>
        <v>0</v>
      </c>
      <c r="N31" s="4">
        <f>START!L22</f>
        <v>0.75</v>
      </c>
      <c r="O31" s="3"/>
      <c r="P31" s="5">
        <f>START!M22</f>
        <v>0.875</v>
      </c>
      <c r="Q31" s="3" t="str">
        <f>START!N22</f>
        <v>Manning,  Joshua</v>
      </c>
      <c r="R31" s="3">
        <f>START!Q22</f>
        <v>10</v>
      </c>
      <c r="S31" s="10" t="s">
        <v>758</v>
      </c>
      <c r="T31" s="10" t="s">
        <v>758</v>
      </c>
      <c r="V31" t="s">
        <v>55</v>
      </c>
      <c r="W31">
        <v>14</v>
      </c>
    </row>
    <row r="32" spans="1:23" x14ac:dyDescent="0.2">
      <c r="A32" s="3"/>
      <c r="B32" s="7">
        <f>START!A23</f>
        <v>90741</v>
      </c>
      <c r="C32" s="7" t="str">
        <f>START!B23</f>
        <v>ART</v>
      </c>
      <c r="D32" s="7">
        <f>START!C23</f>
        <v>550</v>
      </c>
      <c r="E32" s="10">
        <f>START!D23</f>
        <v>1</v>
      </c>
      <c r="F32" s="3" t="str">
        <f>START!E23</f>
        <v>Sp Top: AH - Prehist to Gothic</v>
      </c>
      <c r="G32" s="10">
        <f>START!T23</f>
        <v>4</v>
      </c>
      <c r="H32" s="10">
        <f>START!F23</f>
        <v>0</v>
      </c>
      <c r="I32" s="10">
        <f>START!G23</f>
        <v>0</v>
      </c>
      <c r="J32" s="10">
        <f>START!H23</f>
        <v>0</v>
      </c>
      <c r="K32" s="10" t="str">
        <f>START!I23</f>
        <v>R</v>
      </c>
      <c r="L32" s="10">
        <f>START!J23</f>
        <v>0</v>
      </c>
      <c r="M32" s="10">
        <f>START!K23</f>
        <v>0</v>
      </c>
      <c r="N32" s="4">
        <f>START!L23</f>
        <v>0.75</v>
      </c>
      <c r="O32" s="3"/>
      <c r="P32" s="5">
        <f>START!M23</f>
        <v>0.875</v>
      </c>
      <c r="Q32" s="3" t="str">
        <f>START!N23</f>
        <v>Gury,  Albert</v>
      </c>
      <c r="R32" s="3">
        <f>START!Q23</f>
        <v>25</v>
      </c>
      <c r="S32" s="10" t="s">
        <v>758</v>
      </c>
      <c r="T32" s="10" t="s">
        <v>758</v>
      </c>
      <c r="V32" t="s">
        <v>80</v>
      </c>
    </row>
    <row r="33" spans="1:23" x14ac:dyDescent="0.2">
      <c r="A33" s="3"/>
      <c r="B33" s="7">
        <f>START!A24</f>
        <v>90742</v>
      </c>
      <c r="C33" s="7" t="str">
        <f>START!B24</f>
        <v>ART</v>
      </c>
      <c r="D33" s="7">
        <f>START!C24</f>
        <v>550</v>
      </c>
      <c r="E33" s="10">
        <f>START!D24</f>
        <v>2</v>
      </c>
      <c r="F33" s="3" t="str">
        <f>START!E24</f>
        <v>Sp Top: Renaissance to Mod</v>
      </c>
      <c r="G33" s="10">
        <f>START!T24</f>
        <v>4</v>
      </c>
      <c r="H33" s="10">
        <f>START!F24</f>
        <v>0</v>
      </c>
      <c r="I33" s="10">
        <f>START!G24</f>
        <v>0</v>
      </c>
      <c r="J33" s="10">
        <f>START!H24</f>
        <v>0</v>
      </c>
      <c r="K33" s="10" t="str">
        <f>START!I24</f>
        <v>R</v>
      </c>
      <c r="L33" s="10">
        <f>START!J24</f>
        <v>0</v>
      </c>
      <c r="M33" s="10">
        <f>START!K24</f>
        <v>0</v>
      </c>
      <c r="N33" s="4">
        <f>START!L24</f>
        <v>0.75</v>
      </c>
      <c r="O33" s="3"/>
      <c r="P33" s="5">
        <f>START!M24</f>
        <v>0.875</v>
      </c>
      <c r="Q33" s="3" t="str">
        <f>START!N24</f>
        <v>Gury,  Albert</v>
      </c>
      <c r="R33" s="3">
        <f>START!Q24</f>
        <v>25</v>
      </c>
      <c r="S33" s="10" t="s">
        <v>758</v>
      </c>
      <c r="T33" s="10" t="s">
        <v>758</v>
      </c>
      <c r="V33" t="s">
        <v>80</v>
      </c>
    </row>
    <row r="34" spans="1:23" x14ac:dyDescent="0.2">
      <c r="A34" s="3"/>
      <c r="B34" s="7">
        <f>START!A25</f>
        <v>90583</v>
      </c>
      <c r="C34" s="7" t="str">
        <f>START!B25</f>
        <v>ARTH</v>
      </c>
      <c r="D34" s="7">
        <f>START!C25</f>
        <v>250</v>
      </c>
      <c r="E34" s="10">
        <f>START!D25</f>
        <v>1</v>
      </c>
      <c r="F34" s="3" t="str">
        <f>START!E25</f>
        <v>Sp Top: Modern Architecture</v>
      </c>
      <c r="G34" s="10">
        <f>START!T25</f>
        <v>4</v>
      </c>
      <c r="H34" s="10" t="str">
        <f>START!F25</f>
        <v>M</v>
      </c>
      <c r="I34" s="10">
        <f>START!G25</f>
        <v>0</v>
      </c>
      <c r="J34" s="10" t="str">
        <f>START!H25</f>
        <v>W</v>
      </c>
      <c r="K34" s="10">
        <f>START!I25</f>
        <v>0</v>
      </c>
      <c r="L34" s="10" t="str">
        <f>START!J25</f>
        <v>F</v>
      </c>
      <c r="M34" s="10">
        <f>START!K25</f>
        <v>0</v>
      </c>
      <c r="N34" s="4">
        <f>START!L25</f>
        <v>0.38194444444444442</v>
      </c>
      <c r="O34" s="3"/>
      <c r="P34" s="5">
        <f>START!M25</f>
        <v>0.4236111111111111</v>
      </c>
      <c r="Q34" s="3" t="str">
        <f>START!N25</f>
        <v>Gibson,  Stephanie</v>
      </c>
      <c r="R34" s="3">
        <f>START!Q25</f>
        <v>40</v>
      </c>
      <c r="S34" s="10" t="s">
        <v>758</v>
      </c>
      <c r="T34" s="10" t="s">
        <v>759</v>
      </c>
      <c r="V34" t="s">
        <v>55</v>
      </c>
      <c r="W34">
        <v>112</v>
      </c>
    </row>
    <row r="35" spans="1:23" x14ac:dyDescent="0.2">
      <c r="A35" s="3"/>
      <c r="B35" s="7">
        <f>START!A26</f>
        <v>90353</v>
      </c>
      <c r="C35" s="7" t="str">
        <f>START!B26</f>
        <v>ARTH</v>
      </c>
      <c r="D35" s="7">
        <f>START!C26</f>
        <v>263</v>
      </c>
      <c r="E35" s="10">
        <f>START!D26</f>
        <v>1</v>
      </c>
      <c r="F35" s="3" t="str">
        <f>START!E26</f>
        <v>Renaissance/Baroque Art</v>
      </c>
      <c r="G35" s="10">
        <f>START!T26</f>
        <v>4</v>
      </c>
      <c r="H35" s="10" t="str">
        <f>START!F26</f>
        <v>M</v>
      </c>
      <c r="I35" s="10">
        <f>START!G26</f>
        <v>0</v>
      </c>
      <c r="J35" s="10" t="str">
        <f>START!H26</f>
        <v>W</v>
      </c>
      <c r="K35" s="10">
        <f>START!I26</f>
        <v>0</v>
      </c>
      <c r="L35" s="10" t="str">
        <f>START!J26</f>
        <v>F</v>
      </c>
      <c r="M35" s="10">
        <f>START!K26</f>
        <v>0</v>
      </c>
      <c r="N35" s="4">
        <f>START!L26</f>
        <v>0.43055555555555558</v>
      </c>
      <c r="O35" s="3"/>
      <c r="P35" s="5">
        <f>START!M26</f>
        <v>0.47222222222222221</v>
      </c>
      <c r="Q35" s="3" t="str">
        <f>START!N26</f>
        <v>Hendricks,  Ruth</v>
      </c>
      <c r="R35" s="3">
        <f>START!Q26</f>
        <v>18</v>
      </c>
      <c r="S35" s="10" t="s">
        <v>758</v>
      </c>
      <c r="T35" s="10" t="s">
        <v>760</v>
      </c>
      <c r="V35" t="s">
        <v>55</v>
      </c>
      <c r="W35">
        <v>119</v>
      </c>
    </row>
    <row r="36" spans="1:23" x14ac:dyDescent="0.2">
      <c r="A36" s="3"/>
      <c r="B36" s="7">
        <f>START!A27</f>
        <v>90686</v>
      </c>
      <c r="C36" s="7" t="str">
        <f>START!B27</f>
        <v>ARTH</v>
      </c>
      <c r="D36" s="7">
        <f>START!C27</f>
        <v>270</v>
      </c>
      <c r="E36" s="10">
        <f>START!D27</f>
        <v>1</v>
      </c>
      <c r="F36" s="3" t="str">
        <f>START!E27</f>
        <v>Art/Archaeol Roman Mediterr</v>
      </c>
      <c r="G36" s="10">
        <f>START!T27</f>
        <v>4</v>
      </c>
      <c r="H36" s="10" t="str">
        <f>START!F27</f>
        <v>M</v>
      </c>
      <c r="I36" s="10">
        <f>START!G27</f>
        <v>0</v>
      </c>
      <c r="J36" s="10" t="str">
        <f>START!H27</f>
        <v>W</v>
      </c>
      <c r="K36" s="10">
        <f>START!I27</f>
        <v>0</v>
      </c>
      <c r="L36" s="10">
        <f>START!J27</f>
        <v>0</v>
      </c>
      <c r="M36" s="10">
        <f>START!K27</f>
        <v>0</v>
      </c>
      <c r="N36" s="4">
        <f>START!L27</f>
        <v>0.54861111111111116</v>
      </c>
      <c r="O36" s="3"/>
      <c r="P36" s="5">
        <f>START!M27</f>
        <v>0.61111111111111116</v>
      </c>
      <c r="Q36" s="3" t="str">
        <f>START!N27</f>
        <v>McCullough,  Katelin</v>
      </c>
      <c r="R36" s="3">
        <f>START!Q27</f>
        <v>49</v>
      </c>
      <c r="S36" s="10" t="s">
        <v>758</v>
      </c>
      <c r="T36" s="10" t="s">
        <v>760</v>
      </c>
      <c r="V36" t="s">
        <v>92</v>
      </c>
      <c r="W36">
        <v>203</v>
      </c>
    </row>
    <row r="37" spans="1:23" x14ac:dyDescent="0.2">
      <c r="A37" s="3"/>
      <c r="B37" s="7">
        <f>START!A28</f>
        <v>90585</v>
      </c>
      <c r="C37" s="7" t="str">
        <f>START!B28</f>
        <v>ARTH</v>
      </c>
      <c r="D37" s="7">
        <f>START!C28</f>
        <v>350</v>
      </c>
      <c r="E37" s="10">
        <f>START!D28</f>
        <v>1</v>
      </c>
      <c r="F37" s="3" t="str">
        <f>START!E28</f>
        <v>Sp Top: Art Arch Natural World</v>
      </c>
      <c r="G37" s="10">
        <f>START!T28</f>
        <v>4</v>
      </c>
      <c r="H37" s="10">
        <f>START!F28</f>
        <v>0</v>
      </c>
      <c r="I37" s="10" t="str">
        <f>START!G28</f>
        <v>T</v>
      </c>
      <c r="J37" s="10">
        <f>START!H28</f>
        <v>0</v>
      </c>
      <c r="K37" s="10" t="str">
        <f>START!I28</f>
        <v>R</v>
      </c>
      <c r="L37" s="10">
        <f>START!J28</f>
        <v>0</v>
      </c>
      <c r="M37" s="10">
        <f>START!K28</f>
        <v>0</v>
      </c>
      <c r="N37" s="4">
        <f>START!L28</f>
        <v>0.54861111111111116</v>
      </c>
      <c r="O37" s="3"/>
      <c r="P37" s="5">
        <f>START!M28</f>
        <v>0.61111111111111116</v>
      </c>
      <c r="Q37" s="3" t="str">
        <f>START!N28</f>
        <v>Salowey,  Christina</v>
      </c>
      <c r="R37" s="3">
        <f>START!Q28</f>
        <v>19</v>
      </c>
      <c r="S37" s="10" t="s">
        <v>758</v>
      </c>
      <c r="T37" s="10" t="s">
        <v>758</v>
      </c>
      <c r="V37" t="s">
        <v>55</v>
      </c>
      <c r="W37">
        <v>112</v>
      </c>
    </row>
    <row r="38" spans="1:23" x14ac:dyDescent="0.2">
      <c r="A38" s="3"/>
      <c r="B38" s="7">
        <f>START!A29</f>
        <v>90585</v>
      </c>
      <c r="C38" s="7" t="str">
        <f>START!B29</f>
        <v>ARTH</v>
      </c>
      <c r="D38" s="7">
        <f>START!C29</f>
        <v>350</v>
      </c>
      <c r="E38" s="10">
        <f>START!D29</f>
        <v>1</v>
      </c>
      <c r="F38" s="3" t="str">
        <f>START!E29</f>
        <v>Sp Top: Art Arch Natural World</v>
      </c>
      <c r="G38" s="10">
        <f>START!T29</f>
        <v>4</v>
      </c>
      <c r="H38" s="10">
        <f>START!F29</f>
        <v>0</v>
      </c>
      <c r="I38" s="10" t="str">
        <f>START!G29</f>
        <v>T</v>
      </c>
      <c r="J38" s="10">
        <f>START!H29</f>
        <v>0</v>
      </c>
      <c r="K38" s="10" t="str">
        <f>START!I29</f>
        <v>R</v>
      </c>
      <c r="L38" s="10">
        <f>START!J29</f>
        <v>0</v>
      </c>
      <c r="M38" s="10">
        <f>START!K29</f>
        <v>0</v>
      </c>
      <c r="N38" s="4">
        <f>START!L29</f>
        <v>0.54861111111111116</v>
      </c>
      <c r="O38" s="3"/>
      <c r="P38" s="5">
        <f>START!M29</f>
        <v>0.61111111111111116</v>
      </c>
      <c r="Q38" s="3" t="str">
        <f>START!N29</f>
        <v>Hendricks,  Ruth</v>
      </c>
      <c r="R38" s="3">
        <f>START!Q29</f>
        <v>19</v>
      </c>
      <c r="S38" s="10" t="s">
        <v>758</v>
      </c>
      <c r="T38" s="10" t="s">
        <v>758</v>
      </c>
      <c r="V38" t="s">
        <v>55</v>
      </c>
      <c r="W38">
        <v>112</v>
      </c>
    </row>
    <row r="39" spans="1:23" x14ac:dyDescent="0.2">
      <c r="A39" s="3"/>
      <c r="B39" s="7">
        <f>START!A30</f>
        <v>90355</v>
      </c>
      <c r="C39" s="7" t="str">
        <f>START!B30</f>
        <v>ARTH</v>
      </c>
      <c r="D39" s="7">
        <f>START!C30</f>
        <v>420</v>
      </c>
      <c r="E39" s="10">
        <f>START!D30</f>
        <v>1</v>
      </c>
      <c r="F39" s="3" t="str">
        <f>START!E30</f>
        <v>Crit Methods of Art Hist</v>
      </c>
      <c r="G39" s="10">
        <f>START!T30</f>
        <v>4</v>
      </c>
      <c r="H39" s="10" t="str">
        <f>START!F30</f>
        <v>M</v>
      </c>
      <c r="I39" s="10">
        <f>START!G30</f>
        <v>0</v>
      </c>
      <c r="J39" s="10" t="str">
        <f>START!H30</f>
        <v>W</v>
      </c>
      <c r="K39" s="10">
        <f>START!I30</f>
        <v>0</v>
      </c>
      <c r="L39" s="10">
        <f>START!J30</f>
        <v>0</v>
      </c>
      <c r="M39" s="10">
        <f>START!K30</f>
        <v>0</v>
      </c>
      <c r="N39" s="4">
        <f>START!L30</f>
        <v>0.61805555555555558</v>
      </c>
      <c r="O39" s="3"/>
      <c r="P39" s="5">
        <f>START!M30</f>
        <v>0.68055555555555558</v>
      </c>
      <c r="Q39" s="3" t="str">
        <f>START!N30</f>
        <v>Gibson,  Stephanie</v>
      </c>
      <c r="R39" s="3">
        <f>START!Q30</f>
        <v>17</v>
      </c>
      <c r="S39" s="10" t="s">
        <v>758</v>
      </c>
      <c r="T39" s="10" t="s">
        <v>759</v>
      </c>
      <c r="V39" t="s">
        <v>55</v>
      </c>
      <c r="W39">
        <v>112</v>
      </c>
    </row>
    <row r="40" spans="1:23" x14ac:dyDescent="0.2">
      <c r="A40" s="3"/>
      <c r="B40" s="7">
        <f>START!A31</f>
        <v>90356</v>
      </c>
      <c r="C40" s="7" t="str">
        <f>START!B31</f>
        <v>ARTH</v>
      </c>
      <c r="D40" s="7">
        <f>START!C31</f>
        <v>471</v>
      </c>
      <c r="E40" s="10">
        <f>START!D31</f>
        <v>1</v>
      </c>
      <c r="F40" s="3" t="str">
        <f>START!E31</f>
        <v>Senior Art History Paper</v>
      </c>
      <c r="G40" s="10">
        <f>START!T31</f>
        <v>2</v>
      </c>
      <c r="H40" s="10">
        <f>START!F31</f>
        <v>0</v>
      </c>
      <c r="I40" s="10">
        <f>START!G31</f>
        <v>0</v>
      </c>
      <c r="J40" s="10" t="str">
        <f>START!H31</f>
        <v>W</v>
      </c>
      <c r="K40" s="10">
        <f>START!I31</f>
        <v>0</v>
      </c>
      <c r="L40" s="10">
        <f>START!J31</f>
        <v>0</v>
      </c>
      <c r="M40" s="10">
        <f>START!K31</f>
        <v>0</v>
      </c>
      <c r="N40" s="4">
        <f>START!L31</f>
        <v>0.70833333333333337</v>
      </c>
      <c r="O40" s="3"/>
      <c r="P40" s="5">
        <f>START!M31</f>
        <v>0.77083333333333337</v>
      </c>
      <c r="Q40" s="3" t="str">
        <f>START!N31</f>
        <v>Hendricks,  Ruth</v>
      </c>
      <c r="R40" s="3">
        <f>START!Q31</f>
        <v>17</v>
      </c>
      <c r="S40" s="10" t="s">
        <v>758</v>
      </c>
      <c r="T40" s="10" t="s">
        <v>758</v>
      </c>
      <c r="V40" t="s">
        <v>55</v>
      </c>
      <c r="W40">
        <v>112</v>
      </c>
    </row>
    <row r="41" spans="1:23" x14ac:dyDescent="0.2">
      <c r="A41" s="3"/>
      <c r="B41" s="7">
        <f>START!A32</f>
        <v>90586</v>
      </c>
      <c r="C41" s="7" t="str">
        <f>START!B32</f>
        <v>BIOL</v>
      </c>
      <c r="D41" s="7">
        <f>START!C32</f>
        <v>122</v>
      </c>
      <c r="E41" s="10">
        <f>START!D32</f>
        <v>1</v>
      </c>
      <c r="F41" s="3" t="str">
        <f>START!E32</f>
        <v>Water and Life</v>
      </c>
      <c r="G41" s="10">
        <f>START!T32</f>
        <v>4</v>
      </c>
      <c r="H41" s="10" t="str">
        <f>START!F32</f>
        <v>M</v>
      </c>
      <c r="I41" s="10">
        <f>START!G32</f>
        <v>0</v>
      </c>
      <c r="J41" s="10" t="str">
        <f>START!H32</f>
        <v>W</v>
      </c>
      <c r="K41" s="10">
        <f>START!I32</f>
        <v>0</v>
      </c>
      <c r="L41" s="10">
        <f>START!J32</f>
        <v>0</v>
      </c>
      <c r="M41" s="10">
        <f>START!K32</f>
        <v>0</v>
      </c>
      <c r="N41" s="4">
        <f>START!L32</f>
        <v>0.47916666666666669</v>
      </c>
      <c r="O41" s="3"/>
      <c r="P41" s="5">
        <f>START!M32</f>
        <v>0.54166666666666663</v>
      </c>
      <c r="Q41" s="3" t="str">
        <f>START!N32</f>
        <v>Allison,  Suzanne</v>
      </c>
      <c r="R41" s="3">
        <f>START!Q32</f>
        <v>18</v>
      </c>
      <c r="S41" s="10" t="s">
        <v>758</v>
      </c>
      <c r="T41" s="10" t="s">
        <v>104</v>
      </c>
      <c r="V41" t="s">
        <v>102</v>
      </c>
      <c r="W41">
        <v>209</v>
      </c>
    </row>
    <row r="42" spans="1:23" x14ac:dyDescent="0.2">
      <c r="A42" s="3"/>
      <c r="B42" s="7">
        <f>START!A33</f>
        <v>90109</v>
      </c>
      <c r="C42" s="7" t="str">
        <f>START!B33</f>
        <v>BIOL</v>
      </c>
      <c r="D42" s="7">
        <f>START!C33</f>
        <v>207</v>
      </c>
      <c r="E42" s="10">
        <f>START!D33</f>
        <v>1</v>
      </c>
      <c r="F42" s="3" t="str">
        <f>START!E33</f>
        <v>Ecology</v>
      </c>
      <c r="G42" s="10">
        <f>START!T33</f>
        <v>4</v>
      </c>
      <c r="H42" s="10" t="str">
        <f>START!F33</f>
        <v>M</v>
      </c>
      <c r="I42" s="10">
        <f>START!G33</f>
        <v>0</v>
      </c>
      <c r="J42" s="10" t="str">
        <f>START!H33</f>
        <v>W</v>
      </c>
      <c r="K42" s="10">
        <f>START!I33</f>
        <v>0</v>
      </c>
      <c r="L42" s="10" t="str">
        <f>START!J33</f>
        <v>F</v>
      </c>
      <c r="M42" s="10">
        <f>START!K33</f>
        <v>0</v>
      </c>
      <c r="N42" s="4">
        <f>START!L33</f>
        <v>0.38194444444444442</v>
      </c>
      <c r="O42" s="3"/>
      <c r="P42" s="5">
        <f>START!M33</f>
        <v>0.4236111111111111</v>
      </c>
      <c r="Q42" s="3" t="str">
        <f>START!N33</f>
        <v>Godard,  Renee</v>
      </c>
      <c r="R42" s="3">
        <f>START!Q33</f>
        <v>28</v>
      </c>
      <c r="S42" s="10" t="s">
        <v>758</v>
      </c>
      <c r="T42" s="10" t="s">
        <v>104</v>
      </c>
      <c r="V42" t="s">
        <v>102</v>
      </c>
      <c r="W42">
        <v>202</v>
      </c>
    </row>
    <row r="43" spans="1:23" x14ac:dyDescent="0.2">
      <c r="A43" s="3"/>
      <c r="B43" s="7">
        <f>START!A34</f>
        <v>90110</v>
      </c>
      <c r="C43" s="7" t="str">
        <f>START!B34</f>
        <v>BIOL</v>
      </c>
      <c r="D43" s="7">
        <f>START!C34</f>
        <v>207</v>
      </c>
      <c r="E43" s="10">
        <f>START!D34</f>
        <v>2</v>
      </c>
      <c r="F43" s="3" t="str">
        <f>START!E34</f>
        <v>Ecology</v>
      </c>
      <c r="G43" s="10">
        <f>START!T34</f>
        <v>4</v>
      </c>
      <c r="H43" s="10" t="str">
        <f>START!F34</f>
        <v>M</v>
      </c>
      <c r="I43" s="10">
        <f>START!G34</f>
        <v>0</v>
      </c>
      <c r="J43" s="10" t="str">
        <f>START!H34</f>
        <v>W</v>
      </c>
      <c r="K43" s="10">
        <f>START!I34</f>
        <v>0</v>
      </c>
      <c r="L43" s="10">
        <f>START!J34</f>
        <v>0</v>
      </c>
      <c r="M43" s="10">
        <f>START!K34</f>
        <v>0</v>
      </c>
      <c r="N43" s="4">
        <f>START!L34</f>
        <v>0.47916666666666669</v>
      </c>
      <c r="O43" s="3"/>
      <c r="P43" s="5">
        <f>START!M34</f>
        <v>0.54166666666666663</v>
      </c>
      <c r="Q43" s="3" t="str">
        <f>START!N34</f>
        <v>Gleim,  Elizabeth</v>
      </c>
      <c r="R43" s="3">
        <f>START!Q34</f>
        <v>28</v>
      </c>
      <c r="S43" s="10" t="s">
        <v>758</v>
      </c>
      <c r="T43" s="10" t="s">
        <v>104</v>
      </c>
      <c r="V43" t="s">
        <v>102</v>
      </c>
      <c r="W43">
        <v>142</v>
      </c>
    </row>
    <row r="44" spans="1:23" x14ac:dyDescent="0.2">
      <c r="A44" s="3"/>
      <c r="B44" s="7">
        <f>START!A35</f>
        <v>90111</v>
      </c>
      <c r="C44" s="7" t="str">
        <f>START!B35</f>
        <v>BIOL</v>
      </c>
      <c r="D44" s="7" t="str">
        <f>START!C35</f>
        <v>207L</v>
      </c>
      <c r="E44" s="10">
        <f>START!D35</f>
        <v>1</v>
      </c>
      <c r="F44" s="3" t="str">
        <f>START!E35</f>
        <v>Ecology Lab</v>
      </c>
      <c r="G44" s="10">
        <f>START!T35</f>
        <v>2</v>
      </c>
      <c r="H44" s="10" t="str">
        <f>START!F35</f>
        <v>M</v>
      </c>
      <c r="I44" s="10">
        <f>START!G35</f>
        <v>0</v>
      </c>
      <c r="J44" s="10">
        <f>START!H35</f>
        <v>0</v>
      </c>
      <c r="K44" s="10">
        <f>START!I35</f>
        <v>0</v>
      </c>
      <c r="L44" s="10">
        <f>START!J35</f>
        <v>0</v>
      </c>
      <c r="M44" s="10">
        <f>START!K35</f>
        <v>0</v>
      </c>
      <c r="N44" s="4">
        <f>START!L35</f>
        <v>0.5625</v>
      </c>
      <c r="O44" s="3"/>
      <c r="P44" s="5">
        <f>START!M35</f>
        <v>0.6875</v>
      </c>
      <c r="Q44" s="3" t="str">
        <f>START!N35</f>
        <v>Godard,  Renee</v>
      </c>
      <c r="R44" s="3">
        <f>START!Q35</f>
        <v>14</v>
      </c>
      <c r="S44" s="10" t="s">
        <v>758</v>
      </c>
      <c r="T44" s="10" t="s">
        <v>104</v>
      </c>
      <c r="V44" t="s">
        <v>102</v>
      </c>
      <c r="W44">
        <v>204</v>
      </c>
    </row>
    <row r="45" spans="1:23" x14ac:dyDescent="0.2">
      <c r="A45" s="3"/>
      <c r="B45" s="7">
        <f>START!A36</f>
        <v>90112</v>
      </c>
      <c r="C45" s="7" t="str">
        <f>START!B36</f>
        <v>BIOL</v>
      </c>
      <c r="D45" s="7" t="str">
        <f>START!C36</f>
        <v>207L</v>
      </c>
      <c r="E45" s="10">
        <f>START!D36</f>
        <v>2</v>
      </c>
      <c r="F45" s="3" t="str">
        <f>START!E36</f>
        <v>Ecology Lab</v>
      </c>
      <c r="G45" s="10">
        <f>START!T36</f>
        <v>2</v>
      </c>
      <c r="H45" s="10">
        <f>START!F36</f>
        <v>0</v>
      </c>
      <c r="I45" s="10" t="str">
        <f>START!G36</f>
        <v>T</v>
      </c>
      <c r="J45" s="10">
        <f>START!H36</f>
        <v>0</v>
      </c>
      <c r="K45" s="10">
        <f>START!I36</f>
        <v>0</v>
      </c>
      <c r="L45" s="10">
        <f>START!J36</f>
        <v>0</v>
      </c>
      <c r="M45" s="10">
        <f>START!K36</f>
        <v>0</v>
      </c>
      <c r="N45" s="4">
        <f>START!L36</f>
        <v>0.5625</v>
      </c>
      <c r="O45" s="3"/>
      <c r="P45" s="5">
        <f>START!M36</f>
        <v>0.6875</v>
      </c>
      <c r="Q45" s="3" t="str">
        <f>START!N36</f>
        <v>Gleim,  Elizabeth</v>
      </c>
      <c r="R45" s="3">
        <f>START!Q36</f>
        <v>14</v>
      </c>
      <c r="S45" s="10" t="s">
        <v>758</v>
      </c>
      <c r="T45" s="10" t="s">
        <v>104</v>
      </c>
      <c r="V45" t="s">
        <v>102</v>
      </c>
      <c r="W45">
        <v>204</v>
      </c>
    </row>
    <row r="46" spans="1:23" x14ac:dyDescent="0.2">
      <c r="A46" s="3"/>
      <c r="B46" s="7">
        <f>START!A37</f>
        <v>90113</v>
      </c>
      <c r="C46" s="7" t="str">
        <f>START!B37</f>
        <v>BIOL</v>
      </c>
      <c r="D46" s="7" t="str">
        <f>START!C37</f>
        <v>207L</v>
      </c>
      <c r="E46" s="10">
        <f>START!D37</f>
        <v>3</v>
      </c>
      <c r="F46" s="3" t="str">
        <f>START!E37</f>
        <v>Ecology Lab</v>
      </c>
      <c r="G46" s="10">
        <f>START!T37</f>
        <v>2</v>
      </c>
      <c r="H46" s="10">
        <f>START!F37</f>
        <v>0</v>
      </c>
      <c r="I46" s="10">
        <f>START!G37</f>
        <v>0</v>
      </c>
      <c r="J46" s="10" t="str">
        <f>START!H37</f>
        <v>W</v>
      </c>
      <c r="K46" s="10">
        <f>START!I37</f>
        <v>0</v>
      </c>
      <c r="L46" s="10">
        <f>START!J37</f>
        <v>0</v>
      </c>
      <c r="M46" s="10">
        <f>START!K37</f>
        <v>0</v>
      </c>
      <c r="N46" s="4">
        <f>START!L37</f>
        <v>0.5625</v>
      </c>
      <c r="O46" s="3"/>
      <c r="P46" s="5">
        <f>START!M37</f>
        <v>0.6875</v>
      </c>
      <c r="Q46" s="3" t="str">
        <f>START!N37</f>
        <v>Godard,  Renee</v>
      </c>
      <c r="R46" s="3">
        <f>START!Q37</f>
        <v>14</v>
      </c>
      <c r="S46" s="10" t="s">
        <v>758</v>
      </c>
      <c r="T46" s="10" t="s">
        <v>104</v>
      </c>
      <c r="V46" t="s">
        <v>102</v>
      </c>
      <c r="W46">
        <v>204</v>
      </c>
    </row>
    <row r="47" spans="1:23" x14ac:dyDescent="0.2">
      <c r="A47" s="3"/>
      <c r="B47" s="7">
        <f>START!A38</f>
        <v>90114</v>
      </c>
      <c r="C47" s="7" t="str">
        <f>START!B38</f>
        <v>BIOL</v>
      </c>
      <c r="D47" s="7" t="str">
        <f>START!C38</f>
        <v>207L</v>
      </c>
      <c r="E47" s="10">
        <f>START!D38</f>
        <v>4</v>
      </c>
      <c r="F47" s="3" t="str">
        <f>START!E38</f>
        <v>Ecology Lab</v>
      </c>
      <c r="G47" s="10">
        <f>START!T38</f>
        <v>2</v>
      </c>
      <c r="H47" s="10">
        <f>START!F38</f>
        <v>0</v>
      </c>
      <c r="I47" s="10">
        <f>START!G38</f>
        <v>0</v>
      </c>
      <c r="J47" s="10">
        <f>START!H38</f>
        <v>0</v>
      </c>
      <c r="K47" s="10" t="str">
        <f>START!I38</f>
        <v>R</v>
      </c>
      <c r="L47" s="10">
        <f>START!J38</f>
        <v>0</v>
      </c>
      <c r="M47" s="10">
        <f>START!K38</f>
        <v>0</v>
      </c>
      <c r="N47" s="4">
        <f>START!L38</f>
        <v>0.5625</v>
      </c>
      <c r="O47" s="3"/>
      <c r="P47" s="5">
        <f>START!M38</f>
        <v>0.6875</v>
      </c>
      <c r="Q47" s="3" t="str">
        <f>START!N38</f>
        <v>Gleim,  Elizabeth</v>
      </c>
      <c r="R47" s="3">
        <f>START!Q38</f>
        <v>14</v>
      </c>
      <c r="S47" s="10" t="s">
        <v>758</v>
      </c>
      <c r="T47" s="10" t="s">
        <v>104</v>
      </c>
      <c r="V47" t="s">
        <v>102</v>
      </c>
      <c r="W47">
        <v>204</v>
      </c>
    </row>
    <row r="48" spans="1:23" x14ac:dyDescent="0.2">
      <c r="A48" s="3"/>
      <c r="B48" s="7">
        <f>START!A39</f>
        <v>90131</v>
      </c>
      <c r="C48" s="7" t="str">
        <f>START!B39</f>
        <v>BIOL</v>
      </c>
      <c r="D48" s="7">
        <f>START!C39</f>
        <v>236</v>
      </c>
      <c r="E48" s="10">
        <f>START!D39</f>
        <v>1</v>
      </c>
      <c r="F48" s="3" t="str">
        <f>START!E39</f>
        <v>Molecular/Cell Biology</v>
      </c>
      <c r="G48" s="10">
        <f>START!T39</f>
        <v>4</v>
      </c>
      <c r="H48" s="10" t="str">
        <f>START!F39</f>
        <v>M</v>
      </c>
      <c r="I48" s="10">
        <f>START!G39</f>
        <v>0</v>
      </c>
      <c r="J48" s="10" t="str">
        <f>START!H39</f>
        <v>W</v>
      </c>
      <c r="K48" s="10">
        <f>START!I39</f>
        <v>0</v>
      </c>
      <c r="L48" s="10" t="str">
        <f>START!J39</f>
        <v>F</v>
      </c>
      <c r="M48" s="10">
        <f>START!K39</f>
        <v>0</v>
      </c>
      <c r="N48" s="4">
        <f>START!L39</f>
        <v>0.38194444444444442</v>
      </c>
      <c r="O48" s="3"/>
      <c r="P48" s="5">
        <f>START!M39</f>
        <v>0.4236111111111111</v>
      </c>
      <c r="Q48" s="3" t="str">
        <f>START!N39</f>
        <v>Davis,  Shaun</v>
      </c>
      <c r="R48" s="3">
        <f>START!Q39</f>
        <v>28</v>
      </c>
      <c r="S48" s="10" t="s">
        <v>758</v>
      </c>
      <c r="T48" s="10" t="s">
        <v>104</v>
      </c>
      <c r="V48" t="s">
        <v>102</v>
      </c>
      <c r="W48">
        <v>201</v>
      </c>
    </row>
    <row r="49" spans="1:23" x14ac:dyDescent="0.2">
      <c r="A49" s="3"/>
      <c r="B49" s="7">
        <f>START!A40</f>
        <v>90132</v>
      </c>
      <c r="C49" s="7" t="str">
        <f>START!B40</f>
        <v>BIOL</v>
      </c>
      <c r="D49" s="7" t="str">
        <f>START!C40</f>
        <v>236L</v>
      </c>
      <c r="E49" s="10">
        <f>START!D40</f>
        <v>1</v>
      </c>
      <c r="F49" s="3" t="str">
        <f>START!E40</f>
        <v>Molecular Cell Lab</v>
      </c>
      <c r="G49" s="10">
        <f>START!T40</f>
        <v>2</v>
      </c>
      <c r="H49" s="10">
        <f>START!F40</f>
        <v>0</v>
      </c>
      <c r="I49" s="10">
        <f>START!G40</f>
        <v>0</v>
      </c>
      <c r="J49" s="10">
        <f>START!H40</f>
        <v>0</v>
      </c>
      <c r="K49" s="10" t="str">
        <f>START!I40</f>
        <v>R</v>
      </c>
      <c r="L49" s="10">
        <f>START!J40</f>
        <v>0</v>
      </c>
      <c r="M49" s="10">
        <f>START!K40</f>
        <v>0</v>
      </c>
      <c r="N49" s="4">
        <f>START!L40</f>
        <v>0.5625</v>
      </c>
      <c r="O49" s="3"/>
      <c r="P49" s="5">
        <f>START!M40</f>
        <v>0.6875</v>
      </c>
      <c r="Q49" s="3" t="str">
        <f>START!N40</f>
        <v>Davis,  Shaun</v>
      </c>
      <c r="R49" s="3">
        <f>START!Q40</f>
        <v>14</v>
      </c>
      <c r="S49" s="10" t="s">
        <v>758</v>
      </c>
      <c r="T49" s="10" t="s">
        <v>104</v>
      </c>
      <c r="V49" t="s">
        <v>102</v>
      </c>
      <c r="W49">
        <v>216</v>
      </c>
    </row>
    <row r="50" spans="1:23" x14ac:dyDescent="0.2">
      <c r="A50" s="3"/>
      <c r="B50" s="7">
        <f>START!A41</f>
        <v>90133</v>
      </c>
      <c r="C50" s="7" t="str">
        <f>START!B41</f>
        <v>BIOL</v>
      </c>
      <c r="D50" s="7" t="str">
        <f>START!C41</f>
        <v>236L</v>
      </c>
      <c r="E50" s="10">
        <f>START!D41</f>
        <v>2</v>
      </c>
      <c r="F50" s="3" t="str">
        <f>START!E41</f>
        <v>Molecular Cell Lab</v>
      </c>
      <c r="G50" s="10">
        <f>START!T41</f>
        <v>2</v>
      </c>
      <c r="H50" s="10">
        <f>START!F41</f>
        <v>0</v>
      </c>
      <c r="I50" s="10">
        <f>START!G41</f>
        <v>0</v>
      </c>
      <c r="J50" s="10" t="str">
        <f>START!H41</f>
        <v>W</v>
      </c>
      <c r="K50" s="10">
        <f>START!I41</f>
        <v>0</v>
      </c>
      <c r="L50" s="10">
        <f>START!J41</f>
        <v>0</v>
      </c>
      <c r="M50" s="10">
        <f>START!K41</f>
        <v>0</v>
      </c>
      <c r="N50" s="4">
        <f>START!L41</f>
        <v>0.5625</v>
      </c>
      <c r="O50" s="3"/>
      <c r="P50" s="5">
        <f>START!M41</f>
        <v>0.6875</v>
      </c>
      <c r="Q50" s="3" t="str">
        <f>START!N41</f>
        <v>Davis,  Shaun</v>
      </c>
      <c r="R50" s="3">
        <f>START!Q41</f>
        <v>14</v>
      </c>
      <c r="S50" s="10" t="s">
        <v>758</v>
      </c>
      <c r="T50" s="10" t="s">
        <v>104</v>
      </c>
      <c r="V50" t="s">
        <v>102</v>
      </c>
      <c r="W50">
        <v>216</v>
      </c>
    </row>
    <row r="51" spans="1:23" x14ac:dyDescent="0.2">
      <c r="A51" s="3"/>
      <c r="B51" s="7">
        <f>START!A42</f>
        <v>90587</v>
      </c>
      <c r="C51" s="7" t="str">
        <f>START!B42</f>
        <v>BIOL</v>
      </c>
      <c r="D51" s="7">
        <f>START!C42</f>
        <v>250</v>
      </c>
      <c r="E51" s="10">
        <f>START!D42</f>
        <v>1</v>
      </c>
      <c r="F51" s="3" t="str">
        <f>START!E42</f>
        <v>Sp Top: Tropical Ecology</v>
      </c>
      <c r="G51" s="10">
        <f>START!T42</f>
        <v>2</v>
      </c>
      <c r="H51" s="10" t="str">
        <f>START!F42</f>
        <v>M</v>
      </c>
      <c r="I51" s="10">
        <f>START!G42</f>
        <v>0</v>
      </c>
      <c r="J51" s="10">
        <f>START!H42</f>
        <v>0</v>
      </c>
      <c r="K51" s="10">
        <f>START!I42</f>
        <v>0</v>
      </c>
      <c r="L51" s="10">
        <f>START!J42</f>
        <v>0</v>
      </c>
      <c r="M51" s="10">
        <f>START!K42</f>
        <v>0</v>
      </c>
      <c r="N51" s="4">
        <f>START!L42</f>
        <v>0.69097222222222221</v>
      </c>
      <c r="O51" s="3"/>
      <c r="P51" s="5">
        <f>START!M42</f>
        <v>0.74652777777777779</v>
      </c>
      <c r="Q51" s="3" t="str">
        <f>START!N42</f>
        <v>Godard,  Renee</v>
      </c>
      <c r="R51" s="3">
        <f>START!Q42</f>
        <v>12</v>
      </c>
      <c r="S51" s="10" t="s">
        <v>758</v>
      </c>
      <c r="T51" s="10" t="s">
        <v>758</v>
      </c>
      <c r="V51" t="s">
        <v>102</v>
      </c>
      <c r="W51">
        <v>204</v>
      </c>
    </row>
    <row r="52" spans="1:23" x14ac:dyDescent="0.2">
      <c r="A52" s="3"/>
      <c r="B52" s="7">
        <f>START!A43</f>
        <v>90588</v>
      </c>
      <c r="C52" s="7" t="str">
        <f>START!B43</f>
        <v>BIOL</v>
      </c>
      <c r="D52" s="7">
        <f>START!C43</f>
        <v>250</v>
      </c>
      <c r="E52" s="10">
        <f>START!D43</f>
        <v>2</v>
      </c>
      <c r="F52" s="3" t="str">
        <f>START!E43</f>
        <v>Sp Tp: Prep, Wildern, Wildlife</v>
      </c>
      <c r="G52" s="10">
        <f>START!T43</f>
        <v>2</v>
      </c>
      <c r="H52" s="10">
        <f>START!F43</f>
        <v>0</v>
      </c>
      <c r="I52" s="10" t="str">
        <f>START!G43</f>
        <v>T</v>
      </c>
      <c r="J52" s="10">
        <f>START!H43</f>
        <v>0</v>
      </c>
      <c r="K52" s="10">
        <f>START!I43</f>
        <v>0</v>
      </c>
      <c r="L52" s="10">
        <f>START!J43</f>
        <v>0</v>
      </c>
      <c r="M52" s="10">
        <f>START!K43</f>
        <v>0</v>
      </c>
      <c r="N52" s="4">
        <f>START!L43</f>
        <v>0.2986111111111111</v>
      </c>
      <c r="O52" s="3"/>
      <c r="P52" s="5">
        <f>START!M43</f>
        <v>0.3611111111111111</v>
      </c>
      <c r="Q52" s="3" t="str">
        <f>START!N43</f>
        <v>Wilson,  Charles</v>
      </c>
      <c r="R52" s="3">
        <f>START!Q43</f>
        <v>8</v>
      </c>
      <c r="S52" s="10" t="s">
        <v>758</v>
      </c>
      <c r="T52" s="10" t="s">
        <v>758</v>
      </c>
      <c r="V52" t="s">
        <v>102</v>
      </c>
      <c r="W52">
        <v>206</v>
      </c>
    </row>
    <row r="53" spans="1:23" x14ac:dyDescent="0.2">
      <c r="A53" s="3"/>
      <c r="B53" s="7">
        <f>START!A44</f>
        <v>90588</v>
      </c>
      <c r="C53" s="7" t="str">
        <f>START!B44</f>
        <v>BIOL</v>
      </c>
      <c r="D53" s="7">
        <f>START!C44</f>
        <v>250</v>
      </c>
      <c r="E53" s="10">
        <f>START!D44</f>
        <v>2</v>
      </c>
      <c r="F53" s="3" t="str">
        <f>START!E44</f>
        <v>Sp Tp: Prep, Wildern, Wildlife</v>
      </c>
      <c r="G53" s="10">
        <f>START!T44</f>
        <v>2</v>
      </c>
      <c r="H53" s="10">
        <f>START!F44</f>
        <v>0</v>
      </c>
      <c r="I53" s="10" t="str">
        <f>START!G44</f>
        <v>T</v>
      </c>
      <c r="J53" s="10">
        <f>START!H44</f>
        <v>0</v>
      </c>
      <c r="K53" s="10">
        <f>START!I44</f>
        <v>0</v>
      </c>
      <c r="L53" s="10">
        <f>START!J44</f>
        <v>0</v>
      </c>
      <c r="M53" s="10">
        <f>START!K44</f>
        <v>0</v>
      </c>
      <c r="N53" s="4">
        <f>START!L44</f>
        <v>0.2986111111111111</v>
      </c>
      <c r="O53" s="3"/>
      <c r="P53" s="5">
        <f>START!M44</f>
        <v>0.3611111111111111</v>
      </c>
      <c r="Q53" s="3" t="str">
        <f>START!N44</f>
        <v>Owens,  Jonathan Guy</v>
      </c>
      <c r="R53" s="3">
        <f>START!Q44</f>
        <v>8</v>
      </c>
      <c r="S53" s="10" t="s">
        <v>758</v>
      </c>
      <c r="T53" s="10" t="s">
        <v>758</v>
      </c>
      <c r="V53" t="s">
        <v>102</v>
      </c>
      <c r="W53">
        <v>206</v>
      </c>
    </row>
    <row r="54" spans="1:23" x14ac:dyDescent="0.2">
      <c r="A54" s="3"/>
      <c r="B54" s="7">
        <f>START!A45</f>
        <v>90142</v>
      </c>
      <c r="C54" s="7" t="str">
        <f>START!B45</f>
        <v>BIOL</v>
      </c>
      <c r="D54" s="7">
        <f>START!C45</f>
        <v>260</v>
      </c>
      <c r="E54" s="10">
        <f>START!D45</f>
        <v>1</v>
      </c>
      <c r="F54" s="3" t="str">
        <f>START!E45</f>
        <v>Human Anatomy</v>
      </c>
      <c r="G54" s="10">
        <f>START!T45</f>
        <v>4</v>
      </c>
      <c r="H54" s="10" t="str">
        <f>START!F45</f>
        <v>M</v>
      </c>
      <c r="I54" s="10">
        <f>START!G45</f>
        <v>0</v>
      </c>
      <c r="J54" s="10" t="str">
        <f>START!H45</f>
        <v>W</v>
      </c>
      <c r="K54" s="10">
        <f>START!I45</f>
        <v>0</v>
      </c>
      <c r="L54" s="10">
        <f>START!J45</f>
        <v>0</v>
      </c>
      <c r="M54" s="10">
        <f>START!K45</f>
        <v>0</v>
      </c>
      <c r="N54" s="4">
        <f>START!L45</f>
        <v>0.75</v>
      </c>
      <c r="O54" s="3"/>
      <c r="P54" s="5">
        <f>START!M45</f>
        <v>0.8125</v>
      </c>
      <c r="Q54" s="3" t="str">
        <f>START!N45</f>
        <v>In,  Alexander</v>
      </c>
      <c r="R54" s="3">
        <f>START!Q45</f>
        <v>24</v>
      </c>
      <c r="S54" s="10" t="s">
        <v>758</v>
      </c>
      <c r="T54" s="10" t="s">
        <v>758</v>
      </c>
      <c r="V54" t="s">
        <v>102</v>
      </c>
      <c r="W54">
        <v>209</v>
      </c>
    </row>
    <row r="55" spans="1:23" x14ac:dyDescent="0.2">
      <c r="A55" s="3"/>
      <c r="B55" s="7">
        <f>START!A46</f>
        <v>90589</v>
      </c>
      <c r="C55" s="7" t="str">
        <f>START!B46</f>
        <v>BIOL</v>
      </c>
      <c r="D55" s="7">
        <f>START!C46</f>
        <v>313</v>
      </c>
      <c r="E55" s="10">
        <f>START!D46</f>
        <v>1</v>
      </c>
      <c r="F55" s="3" t="str">
        <f>START!E46</f>
        <v>Invertebrate Zoology</v>
      </c>
      <c r="G55" s="10">
        <f>START!T46</f>
        <v>4</v>
      </c>
      <c r="H55" s="10">
        <f>START!F46</f>
        <v>0</v>
      </c>
      <c r="I55" s="10" t="str">
        <f>START!G46</f>
        <v>T</v>
      </c>
      <c r="J55" s="10">
        <f>START!H46</f>
        <v>0</v>
      </c>
      <c r="K55" s="10" t="str">
        <f>START!I46</f>
        <v>R</v>
      </c>
      <c r="L55" s="10">
        <f>START!J46</f>
        <v>0</v>
      </c>
      <c r="M55" s="10">
        <f>START!K46</f>
        <v>0</v>
      </c>
      <c r="N55" s="4">
        <f>START!L46</f>
        <v>0.4375</v>
      </c>
      <c r="O55" s="3"/>
      <c r="P55" s="5">
        <f>START!M46</f>
        <v>0.5</v>
      </c>
      <c r="Q55" s="3" t="str">
        <f>START!N46</f>
        <v>Wilson,  Charles</v>
      </c>
      <c r="R55" s="3">
        <f>START!Q46</f>
        <v>14</v>
      </c>
      <c r="S55" s="10" t="s">
        <v>758</v>
      </c>
      <c r="T55" s="10" t="s">
        <v>758</v>
      </c>
      <c r="V55" t="s">
        <v>102</v>
      </c>
      <c r="W55">
        <v>206</v>
      </c>
    </row>
    <row r="56" spans="1:23" x14ac:dyDescent="0.2">
      <c r="A56" s="3"/>
      <c r="B56" s="7">
        <f>START!A47</f>
        <v>90590</v>
      </c>
      <c r="C56" s="7" t="str">
        <f>START!B47</f>
        <v>BIOL</v>
      </c>
      <c r="D56" s="7" t="str">
        <f>START!C47</f>
        <v>313L</v>
      </c>
      <c r="E56" s="10">
        <f>START!D47</f>
        <v>1</v>
      </c>
      <c r="F56" s="3" t="str">
        <f>START!E47</f>
        <v>Lab for Invertebrate Zoology</v>
      </c>
      <c r="G56" s="10">
        <f>START!T47</f>
        <v>2</v>
      </c>
      <c r="H56" s="10">
        <f>START!F47</f>
        <v>0</v>
      </c>
      <c r="I56" s="10">
        <f>START!G47</f>
        <v>0</v>
      </c>
      <c r="J56" s="10">
        <f>START!H47</f>
        <v>0</v>
      </c>
      <c r="K56" s="10" t="str">
        <f>START!I47</f>
        <v>R</v>
      </c>
      <c r="L56" s="10">
        <f>START!J47</f>
        <v>0</v>
      </c>
      <c r="M56" s="10">
        <f>START!K47</f>
        <v>0</v>
      </c>
      <c r="N56" s="4">
        <f>START!L47</f>
        <v>0.5625</v>
      </c>
      <c r="O56" s="3"/>
      <c r="P56" s="5">
        <f>START!M47</f>
        <v>0.6875</v>
      </c>
      <c r="Q56" s="3" t="str">
        <f>START!N47</f>
        <v>Wilson,  Charles</v>
      </c>
      <c r="R56" s="3">
        <f>START!Q47</f>
        <v>14</v>
      </c>
      <c r="S56" s="10" t="s">
        <v>758</v>
      </c>
      <c r="T56" s="10" t="s">
        <v>758</v>
      </c>
      <c r="V56" t="s">
        <v>102</v>
      </c>
      <c r="W56">
        <v>209</v>
      </c>
    </row>
    <row r="57" spans="1:23" x14ac:dyDescent="0.2">
      <c r="A57" s="3"/>
      <c r="B57" s="7">
        <f>START!A48</f>
        <v>90591</v>
      </c>
      <c r="C57" s="7" t="str">
        <f>START!B48</f>
        <v>BIOL</v>
      </c>
      <c r="D57" s="7">
        <f>START!C48</f>
        <v>350</v>
      </c>
      <c r="E57" s="10">
        <f>START!D48</f>
        <v>1</v>
      </c>
      <c r="F57" s="3" t="str">
        <f>START!E48</f>
        <v>Sp Top: Cellular Neuroscience</v>
      </c>
      <c r="G57" s="10">
        <f>START!T48</f>
        <v>4</v>
      </c>
      <c r="H57" s="10">
        <f>START!F48</f>
        <v>0</v>
      </c>
      <c r="I57" s="10" t="str">
        <f>START!G48</f>
        <v>T</v>
      </c>
      <c r="J57" s="10">
        <f>START!H48</f>
        <v>0</v>
      </c>
      <c r="K57" s="10" t="str">
        <f>START!I48</f>
        <v>R</v>
      </c>
      <c r="L57" s="10">
        <f>START!J48</f>
        <v>0</v>
      </c>
      <c r="M57" s="10">
        <f>START!K48</f>
        <v>0</v>
      </c>
      <c r="N57" s="4">
        <f>START!L48</f>
        <v>0.4375</v>
      </c>
      <c r="O57" s="3"/>
      <c r="P57" s="5">
        <f>START!M48</f>
        <v>0.5</v>
      </c>
      <c r="Q57" s="3" t="str">
        <f>START!N48</f>
        <v>Gleim,  Elizabeth</v>
      </c>
      <c r="R57" s="3">
        <f>START!Q48</f>
        <v>49</v>
      </c>
      <c r="S57" s="10" t="s">
        <v>758</v>
      </c>
      <c r="T57" s="10" t="s">
        <v>758</v>
      </c>
      <c r="V57" t="s">
        <v>102</v>
      </c>
      <c r="W57">
        <v>112</v>
      </c>
    </row>
    <row r="58" spans="1:23" x14ac:dyDescent="0.2">
      <c r="A58" s="3"/>
      <c r="B58" s="7">
        <f>START!A49</f>
        <v>90591</v>
      </c>
      <c r="C58" s="7" t="str">
        <f>START!B49</f>
        <v>BIOL</v>
      </c>
      <c r="D58" s="7">
        <f>START!C49</f>
        <v>350</v>
      </c>
      <c r="E58" s="10">
        <f>START!D49</f>
        <v>1</v>
      </c>
      <c r="F58" s="3" t="str">
        <f>START!E49</f>
        <v>Sp Top: Cellular Neuroscience</v>
      </c>
      <c r="G58" s="10">
        <f>START!T49</f>
        <v>4</v>
      </c>
      <c r="H58" s="10">
        <f>START!F49</f>
        <v>0</v>
      </c>
      <c r="I58" s="10" t="str">
        <f>START!G49</f>
        <v>T</v>
      </c>
      <c r="J58" s="10">
        <f>START!H49</f>
        <v>0</v>
      </c>
      <c r="K58" s="10" t="str">
        <f>START!I49</f>
        <v>R</v>
      </c>
      <c r="L58" s="10">
        <f>START!J49</f>
        <v>0</v>
      </c>
      <c r="M58" s="10">
        <f>START!K49</f>
        <v>0</v>
      </c>
      <c r="N58" s="4">
        <f>START!L49</f>
        <v>0.4375</v>
      </c>
      <c r="O58" s="3"/>
      <c r="P58" s="5">
        <f>START!M49</f>
        <v>0.5</v>
      </c>
      <c r="Q58" s="3" t="str">
        <f>START!N49</f>
        <v>Davis,  Shaun</v>
      </c>
      <c r="R58" s="3">
        <f>START!Q49</f>
        <v>49</v>
      </c>
      <c r="S58" s="10" t="s">
        <v>758</v>
      </c>
      <c r="T58" s="10" t="s">
        <v>758</v>
      </c>
      <c r="V58" t="s">
        <v>102</v>
      </c>
      <c r="W58">
        <v>112</v>
      </c>
    </row>
    <row r="59" spans="1:23" x14ac:dyDescent="0.2">
      <c r="A59" s="3"/>
      <c r="B59" s="7">
        <f>START!A50</f>
        <v>90137</v>
      </c>
      <c r="C59" s="7" t="str">
        <f>START!B50</f>
        <v>BIOL</v>
      </c>
      <c r="D59" s="7">
        <f>START!C50</f>
        <v>351</v>
      </c>
      <c r="E59" s="10">
        <f>START!D50</f>
        <v>1</v>
      </c>
      <c r="F59" s="3" t="str">
        <f>START!E50</f>
        <v>Biochemistry</v>
      </c>
      <c r="G59" s="10">
        <f>START!T50</f>
        <v>4</v>
      </c>
      <c r="H59" s="10">
        <f>START!F50</f>
        <v>0</v>
      </c>
      <c r="I59" s="10" t="str">
        <f>START!G50</f>
        <v>T</v>
      </c>
      <c r="J59" s="10">
        <f>START!H50</f>
        <v>0</v>
      </c>
      <c r="K59" s="10" t="str">
        <f>START!I50</f>
        <v>R</v>
      </c>
      <c r="L59" s="10">
        <f>START!J50</f>
        <v>0</v>
      </c>
      <c r="M59" s="10">
        <f>START!K50</f>
        <v>0</v>
      </c>
      <c r="N59" s="4">
        <f>START!L50</f>
        <v>0.75</v>
      </c>
      <c r="O59" s="3"/>
      <c r="P59" s="5">
        <f>START!M50</f>
        <v>0.8125</v>
      </c>
      <c r="Q59" s="3" t="str">
        <f>START!N50</f>
        <v>Frazier,  Mark</v>
      </c>
      <c r="R59" s="3">
        <f>START!Q50</f>
        <v>14</v>
      </c>
      <c r="S59" s="10" t="s">
        <v>758</v>
      </c>
      <c r="T59" s="10" t="s">
        <v>758</v>
      </c>
      <c r="V59" t="s">
        <v>102</v>
      </c>
      <c r="W59">
        <v>236</v>
      </c>
    </row>
    <row r="60" spans="1:23" x14ac:dyDescent="0.2">
      <c r="A60" s="3"/>
      <c r="B60" s="7">
        <f>START!A51</f>
        <v>90138</v>
      </c>
      <c r="C60" s="7" t="str">
        <f>START!B51</f>
        <v>BIOL</v>
      </c>
      <c r="D60" s="7" t="str">
        <f>START!C51</f>
        <v>351L</v>
      </c>
      <c r="E60" s="10">
        <f>START!D51</f>
        <v>1</v>
      </c>
      <c r="F60" s="3" t="str">
        <f>START!E51</f>
        <v>Biochemistry Lab</v>
      </c>
      <c r="G60" s="10">
        <f>START!T51</f>
        <v>2</v>
      </c>
      <c r="H60" s="10">
        <f>START!F51</f>
        <v>0</v>
      </c>
      <c r="I60" s="10">
        <f>START!G51</f>
        <v>0</v>
      </c>
      <c r="J60" s="10" t="str">
        <f>START!H51</f>
        <v>W</v>
      </c>
      <c r="K60" s="10">
        <f>START!I51</f>
        <v>0</v>
      </c>
      <c r="L60" s="10">
        <f>START!J51</f>
        <v>0</v>
      </c>
      <c r="M60" s="10">
        <f>START!K51</f>
        <v>0</v>
      </c>
      <c r="N60" s="4">
        <f>START!L51</f>
        <v>0.625</v>
      </c>
      <c r="O60" s="3"/>
      <c r="P60" s="5">
        <f>START!M51</f>
        <v>0.75</v>
      </c>
      <c r="Q60" s="3" t="str">
        <f>START!N51</f>
        <v>Frazier,  Mark</v>
      </c>
      <c r="R60" s="3">
        <f>START!Q51</f>
        <v>14</v>
      </c>
      <c r="S60" s="10" t="s">
        <v>758</v>
      </c>
      <c r="T60" s="10" t="s">
        <v>758</v>
      </c>
      <c r="V60" t="s">
        <v>102</v>
      </c>
      <c r="W60">
        <v>219</v>
      </c>
    </row>
    <row r="61" spans="1:23" x14ac:dyDescent="0.2">
      <c r="A61" s="3"/>
      <c r="B61" s="7">
        <f>START!A52</f>
        <v>90592</v>
      </c>
      <c r="C61" s="7" t="str">
        <f>START!B52</f>
        <v>BIOL</v>
      </c>
      <c r="D61" s="7">
        <f>START!C52</f>
        <v>364</v>
      </c>
      <c r="E61" s="10">
        <f>START!D52</f>
        <v>1</v>
      </c>
      <c r="F61" s="3" t="str">
        <f>START!E52</f>
        <v>Biogeochemistry</v>
      </c>
      <c r="G61" s="10">
        <f>START!T52</f>
        <v>4</v>
      </c>
      <c r="H61" s="10">
        <f>START!F52</f>
        <v>0</v>
      </c>
      <c r="I61" s="10" t="str">
        <f>START!G52</f>
        <v>T</v>
      </c>
      <c r="J61" s="10">
        <f>START!H52</f>
        <v>0</v>
      </c>
      <c r="K61" s="10" t="str">
        <f>START!I52</f>
        <v>R</v>
      </c>
      <c r="L61" s="10">
        <f>START!J52</f>
        <v>0</v>
      </c>
      <c r="M61" s="10">
        <f>START!K52</f>
        <v>0</v>
      </c>
      <c r="N61" s="4">
        <f>START!L52</f>
        <v>0.36805555555555558</v>
      </c>
      <c r="O61" s="3"/>
      <c r="P61" s="5">
        <f>START!M52</f>
        <v>0.43055555555555558</v>
      </c>
      <c r="Q61" s="3" t="str">
        <f>START!N52</f>
        <v>Carmichael,  Mary</v>
      </c>
      <c r="R61" s="3">
        <f>START!Q52</f>
        <v>12</v>
      </c>
      <c r="S61" s="10" t="s">
        <v>758</v>
      </c>
      <c r="T61" s="10" t="s">
        <v>758</v>
      </c>
      <c r="V61" t="s">
        <v>102</v>
      </c>
      <c r="W61">
        <v>209</v>
      </c>
    </row>
    <row r="62" spans="1:23" x14ac:dyDescent="0.2">
      <c r="A62" s="3"/>
      <c r="B62" s="7">
        <f>START!A53</f>
        <v>90593</v>
      </c>
      <c r="C62" s="7" t="str">
        <f>START!B53</f>
        <v>BIOL</v>
      </c>
      <c r="D62" s="7" t="str">
        <f>START!C53</f>
        <v>364L</v>
      </c>
      <c r="E62" s="10">
        <f>START!D53</f>
        <v>1</v>
      </c>
      <c r="F62" s="3" t="str">
        <f>START!E53</f>
        <v>Biogeochemistry Laboratory</v>
      </c>
      <c r="G62" s="10">
        <f>START!T53</f>
        <v>2</v>
      </c>
      <c r="H62" s="10">
        <f>START!F53</f>
        <v>0</v>
      </c>
      <c r="I62" s="10" t="str">
        <f>START!G53</f>
        <v>T</v>
      </c>
      <c r="J62" s="10">
        <f>START!H53</f>
        <v>0</v>
      </c>
      <c r="K62" s="10">
        <f>START!I53</f>
        <v>0</v>
      </c>
      <c r="L62" s="10">
        <f>START!J53</f>
        <v>0</v>
      </c>
      <c r="M62" s="10">
        <f>START!K53</f>
        <v>0</v>
      </c>
      <c r="N62" s="4">
        <f>START!L53</f>
        <v>0.5625</v>
      </c>
      <c r="O62" s="3"/>
      <c r="P62" s="5">
        <f>START!M53</f>
        <v>0.6875</v>
      </c>
      <c r="Q62" s="3" t="str">
        <f>START!N53</f>
        <v>Carmichael,  Mary</v>
      </c>
      <c r="R62" s="3">
        <f>START!Q53</f>
        <v>12</v>
      </c>
      <c r="S62" s="10" t="s">
        <v>758</v>
      </c>
      <c r="T62" s="10" t="s">
        <v>758</v>
      </c>
      <c r="V62" t="s">
        <v>102</v>
      </c>
      <c r="W62">
        <v>217</v>
      </c>
    </row>
    <row r="63" spans="1:23" x14ac:dyDescent="0.2">
      <c r="A63" s="3"/>
      <c r="B63" s="7">
        <f>START!A57</f>
        <v>90384</v>
      </c>
      <c r="C63" s="7" t="str">
        <f>START!B57</f>
        <v>BIOL</v>
      </c>
      <c r="D63" s="7">
        <f>START!C57</f>
        <v>471</v>
      </c>
      <c r="E63" s="10">
        <f>START!D57</f>
        <v>1</v>
      </c>
      <c r="F63" s="3" t="str">
        <f>START!E57</f>
        <v>Senior Seminar</v>
      </c>
      <c r="G63" s="10">
        <f>START!T57</f>
        <v>2</v>
      </c>
      <c r="H63" s="10">
        <f>START!F57</f>
        <v>0</v>
      </c>
      <c r="I63" s="10">
        <f>START!G57</f>
        <v>0</v>
      </c>
      <c r="J63" s="10">
        <f>START!H57</f>
        <v>0</v>
      </c>
      <c r="K63" s="10" t="str">
        <f>START!I57</f>
        <v>R</v>
      </c>
      <c r="L63" s="10">
        <f>START!J57</f>
        <v>0</v>
      </c>
      <c r="M63" s="10">
        <f>START!K57</f>
        <v>0</v>
      </c>
      <c r="N63" s="4">
        <f>START!L57</f>
        <v>0.50347222222222221</v>
      </c>
      <c r="O63" s="3"/>
      <c r="P63" s="5">
        <f>START!M57</f>
        <v>0.55902777777777779</v>
      </c>
      <c r="Q63" s="3" t="str">
        <f>START!N57</f>
        <v>Allison,  Suzanne</v>
      </c>
      <c r="R63" s="3">
        <f>START!Q57</f>
        <v>49</v>
      </c>
      <c r="S63" s="10" t="s">
        <v>758</v>
      </c>
      <c r="T63" s="10" t="s">
        <v>758</v>
      </c>
      <c r="V63" t="s">
        <v>102</v>
      </c>
      <c r="W63">
        <v>236</v>
      </c>
    </row>
    <row r="64" spans="1:23" x14ac:dyDescent="0.2">
      <c r="A64" s="3"/>
      <c r="B64" s="7">
        <f>START!A59</f>
        <v>90189</v>
      </c>
      <c r="C64" s="7" t="str">
        <f>START!B59</f>
        <v>BLI</v>
      </c>
      <c r="D64" s="7">
        <f>START!C59</f>
        <v>210</v>
      </c>
      <c r="E64" s="10">
        <f>START!D59</f>
        <v>1</v>
      </c>
      <c r="F64" s="3" t="str">
        <f>START!E59</f>
        <v>Conflict, Feedback &amp; Change</v>
      </c>
      <c r="G64" s="10">
        <f>START!T59</f>
        <v>4</v>
      </c>
      <c r="H64" s="10">
        <f>START!F59</f>
        <v>0</v>
      </c>
      <c r="I64" s="10" t="str">
        <f>START!G59</f>
        <v>T</v>
      </c>
      <c r="J64" s="10">
        <f>START!H59</f>
        <v>0</v>
      </c>
      <c r="K64" s="10" t="str">
        <f>START!I59</f>
        <v>R</v>
      </c>
      <c r="L64" s="10">
        <f>START!J59</f>
        <v>0</v>
      </c>
      <c r="M64" s="10">
        <f>START!K59</f>
        <v>0</v>
      </c>
      <c r="N64" s="4">
        <f>START!L59</f>
        <v>0.36805555555555558</v>
      </c>
      <c r="O64" s="3"/>
      <c r="P64" s="5">
        <f>START!M59</f>
        <v>0.43055555555555558</v>
      </c>
      <c r="Q64" s="3" t="str">
        <f>START!N59</f>
        <v>Schnurman,  Abrina</v>
      </c>
      <c r="R64" s="3">
        <f>START!Q59</f>
        <v>49</v>
      </c>
      <c r="S64" s="10" t="s">
        <v>758</v>
      </c>
      <c r="T64" s="10" t="s">
        <v>758</v>
      </c>
      <c r="V64" t="s">
        <v>92</v>
      </c>
      <c r="W64">
        <v>306</v>
      </c>
    </row>
    <row r="65" spans="1:23" x14ac:dyDescent="0.2">
      <c r="A65" s="3"/>
      <c r="B65" s="7">
        <f>START!A60</f>
        <v>90190</v>
      </c>
      <c r="C65" s="7" t="str">
        <f>START!B60</f>
        <v>BLI</v>
      </c>
      <c r="D65" s="7">
        <f>START!C60</f>
        <v>220</v>
      </c>
      <c r="E65" s="10">
        <f>START!D60</f>
        <v>1</v>
      </c>
      <c r="F65" s="3" t="str">
        <f>START!E60</f>
        <v>Decision Making Strategies</v>
      </c>
      <c r="G65" s="10">
        <f>START!T60</f>
        <v>4</v>
      </c>
      <c r="H65" s="10">
        <f>START!F60</f>
        <v>0</v>
      </c>
      <c r="I65" s="10" t="str">
        <f>START!G60</f>
        <v>T</v>
      </c>
      <c r="J65" s="10">
        <f>START!H60</f>
        <v>0</v>
      </c>
      <c r="K65" s="10" t="str">
        <f>START!I60</f>
        <v>R</v>
      </c>
      <c r="L65" s="10">
        <f>START!J60</f>
        <v>0</v>
      </c>
      <c r="M65" s="10">
        <f>START!K60</f>
        <v>0</v>
      </c>
      <c r="N65" s="4">
        <f>START!L60</f>
        <v>0.61805555555555558</v>
      </c>
      <c r="O65" s="3"/>
      <c r="P65" s="5">
        <f>START!M60</f>
        <v>0.68055555555555558</v>
      </c>
      <c r="Q65" s="3" t="str">
        <f>START!N60</f>
        <v>Schnurman,  Abrina</v>
      </c>
      <c r="R65" s="3">
        <f>START!Q60</f>
        <v>19</v>
      </c>
      <c r="S65" s="10" t="s">
        <v>758</v>
      </c>
      <c r="T65" s="10" t="s">
        <v>758</v>
      </c>
      <c r="V65" t="s">
        <v>92</v>
      </c>
      <c r="W65">
        <v>105</v>
      </c>
    </row>
    <row r="66" spans="1:23" x14ac:dyDescent="0.2">
      <c r="A66" s="3"/>
      <c r="B66" s="7">
        <f>START!A63</f>
        <v>90234</v>
      </c>
      <c r="C66" s="7" t="str">
        <f>START!B63</f>
        <v>BLI</v>
      </c>
      <c r="D66" s="7">
        <f>START!C63</f>
        <v>471</v>
      </c>
      <c r="E66" s="10">
        <f>START!D63</f>
        <v>1</v>
      </c>
      <c r="F66" s="3" t="str">
        <f>START!E63</f>
        <v>Adv Negotiation and Feedback</v>
      </c>
      <c r="G66" s="10">
        <f>START!T63</f>
        <v>2</v>
      </c>
      <c r="H66" s="10">
        <f>START!F63</f>
        <v>0</v>
      </c>
      <c r="I66" s="10" t="str">
        <f>START!G63</f>
        <v>T</v>
      </c>
      <c r="J66" s="10">
        <f>START!H63</f>
        <v>0</v>
      </c>
      <c r="K66" s="10">
        <f>START!I63</f>
        <v>0</v>
      </c>
      <c r="L66" s="10">
        <f>START!J63</f>
        <v>0</v>
      </c>
      <c r="M66" s="10">
        <f>START!K63</f>
        <v>0</v>
      </c>
      <c r="N66" s="4">
        <f>START!L63</f>
        <v>0.54861111111111116</v>
      </c>
      <c r="O66" s="3"/>
      <c r="P66" s="5">
        <f>START!M63</f>
        <v>0.61111111111111116</v>
      </c>
      <c r="Q66" s="3" t="str">
        <f>START!N63</f>
        <v>Schnurman,  Abrina</v>
      </c>
      <c r="R66" s="3">
        <f>START!Q63</f>
        <v>49</v>
      </c>
      <c r="S66" s="10" t="s">
        <v>758</v>
      </c>
      <c r="T66" s="10" t="s">
        <v>758</v>
      </c>
      <c r="V66" t="s">
        <v>92</v>
      </c>
      <c r="W66">
        <v>320</v>
      </c>
    </row>
    <row r="67" spans="1:23" x14ac:dyDescent="0.2">
      <c r="A67" s="3"/>
      <c r="B67" s="7">
        <f>START!A64</f>
        <v>90124</v>
      </c>
      <c r="C67" s="7" t="str">
        <f>START!B64</f>
        <v>BUS</v>
      </c>
      <c r="D67" s="7">
        <f>START!C64</f>
        <v>100</v>
      </c>
      <c r="E67" s="10">
        <f>START!D64</f>
        <v>1</v>
      </c>
      <c r="F67" s="3" t="str">
        <f>START!E64</f>
        <v>Introduction to Business</v>
      </c>
      <c r="G67" s="10">
        <f>START!T64</f>
        <v>4</v>
      </c>
      <c r="H67" s="10">
        <f>START!F64</f>
        <v>0</v>
      </c>
      <c r="I67" s="10">
        <f>START!G64</f>
        <v>0</v>
      </c>
      <c r="J67" s="10" t="str">
        <f>START!H64</f>
        <v>W</v>
      </c>
      <c r="K67" s="10">
        <f>START!I64</f>
        <v>0</v>
      </c>
      <c r="L67" s="10">
        <f>START!J64</f>
        <v>0</v>
      </c>
      <c r="M67" s="10">
        <f>START!K64</f>
        <v>0</v>
      </c>
      <c r="N67" s="4">
        <f>START!L64</f>
        <v>0.75</v>
      </c>
      <c r="O67" s="3"/>
      <c r="P67" s="5">
        <f>START!M64</f>
        <v>0.875</v>
      </c>
      <c r="Q67" s="3" t="str">
        <f>START!N64</f>
        <v>Strom,  Jeffrey</v>
      </c>
      <c r="R67" s="3">
        <f>START!Q64</f>
        <v>19</v>
      </c>
      <c r="S67" s="10" t="s">
        <v>761</v>
      </c>
      <c r="T67" s="10" t="s">
        <v>86</v>
      </c>
      <c r="V67" t="s">
        <v>92</v>
      </c>
      <c r="W67">
        <v>105</v>
      </c>
    </row>
    <row r="68" spans="1:23" x14ac:dyDescent="0.2">
      <c r="A68" s="3"/>
      <c r="B68" s="7">
        <f>START!A65</f>
        <v>90126</v>
      </c>
      <c r="C68" s="7" t="str">
        <f>START!B65</f>
        <v>BUS</v>
      </c>
      <c r="D68" s="7">
        <f>START!C65</f>
        <v>125</v>
      </c>
      <c r="E68" s="10">
        <f>START!D65</f>
        <v>1</v>
      </c>
      <c r="F68" s="3" t="str">
        <f>START!E65</f>
        <v>Prin of Financial Accounting</v>
      </c>
      <c r="G68" s="10">
        <f>START!T65</f>
        <v>4</v>
      </c>
      <c r="H68" s="10" t="str">
        <f>START!F65</f>
        <v>M</v>
      </c>
      <c r="I68" s="10">
        <f>START!G65</f>
        <v>0</v>
      </c>
      <c r="J68" s="10" t="str">
        <f>START!H65</f>
        <v>W</v>
      </c>
      <c r="K68" s="10">
        <f>START!I65</f>
        <v>0</v>
      </c>
      <c r="L68" s="10">
        <f>START!J65</f>
        <v>0</v>
      </c>
      <c r="M68" s="10">
        <f>START!K65</f>
        <v>0</v>
      </c>
      <c r="N68" s="4">
        <f>START!L65</f>
        <v>0.47916666666666669</v>
      </c>
      <c r="O68" s="3"/>
      <c r="P68" s="5">
        <f>START!M65</f>
        <v>0.54166666666666663</v>
      </c>
      <c r="Q68" s="3" t="str">
        <f>START!N65</f>
        <v>Runyon,  Judith</v>
      </c>
      <c r="R68" s="3">
        <f>START!Q65</f>
        <v>20</v>
      </c>
      <c r="S68" s="10" t="s">
        <v>758</v>
      </c>
      <c r="T68" s="10" t="s">
        <v>758</v>
      </c>
      <c r="V68" t="s">
        <v>92</v>
      </c>
      <c r="W68">
        <v>105</v>
      </c>
    </row>
    <row r="69" spans="1:23" x14ac:dyDescent="0.2">
      <c r="A69" s="3"/>
      <c r="B69" s="7">
        <f>START!A66</f>
        <v>90127</v>
      </c>
      <c r="C69" s="7" t="str">
        <f>START!B66</f>
        <v>BUS</v>
      </c>
      <c r="D69" s="7">
        <f>START!C66</f>
        <v>228</v>
      </c>
      <c r="E69" s="10">
        <f>START!D66</f>
        <v>1</v>
      </c>
      <c r="F69" s="3" t="str">
        <f>START!E66</f>
        <v>Marketing</v>
      </c>
      <c r="G69" s="10">
        <f>START!T66</f>
        <v>4</v>
      </c>
      <c r="H69" s="10" t="str">
        <f>START!F66</f>
        <v>M</v>
      </c>
      <c r="I69" s="10">
        <f>START!G66</f>
        <v>0</v>
      </c>
      <c r="J69" s="10">
        <f>START!H66</f>
        <v>0</v>
      </c>
      <c r="K69" s="10">
        <f>START!I66</f>
        <v>0</v>
      </c>
      <c r="L69" s="10">
        <f>START!J66</f>
        <v>0</v>
      </c>
      <c r="M69" s="10">
        <f>START!K66</f>
        <v>0</v>
      </c>
      <c r="N69" s="4">
        <f>START!L66</f>
        <v>0.75</v>
      </c>
      <c r="O69" s="3"/>
      <c r="P69" s="5">
        <f>START!M66</f>
        <v>0.875</v>
      </c>
      <c r="Q69" s="3" t="str">
        <f>START!N66</f>
        <v>Roberts,  Brian</v>
      </c>
      <c r="R69" s="3">
        <f>START!Q66</f>
        <v>19</v>
      </c>
      <c r="S69" s="10" t="s">
        <v>762</v>
      </c>
      <c r="T69" s="10" t="s">
        <v>758</v>
      </c>
      <c r="V69" t="s">
        <v>92</v>
      </c>
      <c r="W69">
        <v>203</v>
      </c>
    </row>
    <row r="70" spans="1:23" x14ac:dyDescent="0.2">
      <c r="A70" s="3"/>
      <c r="B70" s="7">
        <f>START!A67</f>
        <v>90657</v>
      </c>
      <c r="C70" s="7" t="str">
        <f>START!B67</f>
        <v>BUS</v>
      </c>
      <c r="D70" s="7">
        <f>START!C67</f>
        <v>263</v>
      </c>
      <c r="E70" s="10">
        <f>START!D67</f>
        <v>1</v>
      </c>
      <c r="F70" s="3" t="str">
        <f>START!E67</f>
        <v>International Business</v>
      </c>
      <c r="G70" s="10">
        <f>START!T67</f>
        <v>4</v>
      </c>
      <c r="H70" s="10">
        <f>START!F67</f>
        <v>0</v>
      </c>
      <c r="I70" s="10" t="str">
        <f>START!G67</f>
        <v>T</v>
      </c>
      <c r="J70" s="10">
        <f>START!H67</f>
        <v>0</v>
      </c>
      <c r="K70" s="10">
        <f>START!I67</f>
        <v>0</v>
      </c>
      <c r="L70" s="10">
        <f>START!J67</f>
        <v>0</v>
      </c>
      <c r="M70" s="10">
        <f>START!K67</f>
        <v>0</v>
      </c>
      <c r="N70" s="4">
        <f>START!L67</f>
        <v>0.75</v>
      </c>
      <c r="O70" s="3"/>
      <c r="P70" s="5">
        <f>START!M67</f>
        <v>0.875</v>
      </c>
      <c r="Q70" s="3" t="str">
        <f>START!N67</f>
        <v>Roberts,  Brian</v>
      </c>
      <c r="R70" s="3">
        <f>START!Q67</f>
        <v>19</v>
      </c>
      <c r="S70" s="10" t="s">
        <v>763</v>
      </c>
      <c r="T70" s="10" t="s">
        <v>171</v>
      </c>
      <c r="V70" t="s">
        <v>92</v>
      </c>
      <c r="W70">
        <v>107</v>
      </c>
    </row>
    <row r="71" spans="1:23" x14ac:dyDescent="0.2">
      <c r="A71" s="3"/>
      <c r="B71" s="7">
        <f>START!A68</f>
        <v>90129</v>
      </c>
      <c r="C71" s="7" t="str">
        <f>START!B68</f>
        <v>BUS</v>
      </c>
      <c r="D71" s="7">
        <f>START!C68</f>
        <v>349</v>
      </c>
      <c r="E71" s="10">
        <f>START!D68</f>
        <v>1</v>
      </c>
      <c r="F71" s="3" t="str">
        <f>START!E68</f>
        <v>Corporate Finance</v>
      </c>
      <c r="G71" s="10">
        <f>START!T68</f>
        <v>4</v>
      </c>
      <c r="H71" s="10">
        <f>START!F68</f>
        <v>0</v>
      </c>
      <c r="I71" s="10">
        <f>START!G68</f>
        <v>0</v>
      </c>
      <c r="J71" s="10" t="str">
        <f>START!H68</f>
        <v>W</v>
      </c>
      <c r="K71" s="10">
        <f>START!I68</f>
        <v>0</v>
      </c>
      <c r="L71" s="10">
        <f>START!J68</f>
        <v>0</v>
      </c>
      <c r="M71" s="10">
        <f>START!K68</f>
        <v>0</v>
      </c>
      <c r="N71" s="4">
        <f>START!L68</f>
        <v>0.75</v>
      </c>
      <c r="O71" s="3"/>
      <c r="P71" s="5">
        <f>START!M68</f>
        <v>0.875</v>
      </c>
      <c r="Q71" s="3" t="str">
        <f>START!N68</f>
        <v>Bohdan,  Roman</v>
      </c>
      <c r="R71" s="3">
        <f>START!Q68</f>
        <v>19</v>
      </c>
      <c r="S71" s="10" t="s">
        <v>764</v>
      </c>
      <c r="T71" s="10" t="s">
        <v>758</v>
      </c>
      <c r="V71" t="s">
        <v>92</v>
      </c>
      <c r="W71">
        <v>203</v>
      </c>
    </row>
    <row r="72" spans="1:23" x14ac:dyDescent="0.2">
      <c r="A72" s="3"/>
      <c r="B72" s="7">
        <f>START!A69</f>
        <v>90333</v>
      </c>
      <c r="C72" s="7" t="str">
        <f>START!B69</f>
        <v>CHEM</v>
      </c>
      <c r="D72" s="7">
        <f>START!C69</f>
        <v>101</v>
      </c>
      <c r="E72" s="10">
        <f>START!D69</f>
        <v>1</v>
      </c>
      <c r="F72" s="3" t="str">
        <f>START!E69</f>
        <v>General Chemistry I</v>
      </c>
      <c r="G72" s="10">
        <f>START!T69</f>
        <v>4</v>
      </c>
      <c r="H72" s="10" t="str">
        <f>START!F69</f>
        <v>M</v>
      </c>
      <c r="I72" s="10">
        <f>START!G69</f>
        <v>0</v>
      </c>
      <c r="J72" s="10" t="str">
        <f>START!H69</f>
        <v>W</v>
      </c>
      <c r="K72" s="10">
        <f>START!I69</f>
        <v>0</v>
      </c>
      <c r="L72" s="10" t="str">
        <f>START!J69</f>
        <v>F</v>
      </c>
      <c r="M72" s="10">
        <f>START!K69</f>
        <v>0</v>
      </c>
      <c r="N72" s="4">
        <f>START!L69</f>
        <v>0.43055555555555558</v>
      </c>
      <c r="O72" s="3"/>
      <c r="P72" s="5">
        <f>START!M69</f>
        <v>0.47222222222222221</v>
      </c>
      <c r="Q72" s="3" t="str">
        <f>START!N69</f>
        <v>Reeves,  Brian</v>
      </c>
      <c r="R72" s="3">
        <f>START!Q69</f>
        <v>36</v>
      </c>
      <c r="S72" s="10" t="s">
        <v>758</v>
      </c>
      <c r="T72" s="10" t="s">
        <v>104</v>
      </c>
      <c r="V72" t="s">
        <v>102</v>
      </c>
      <c r="W72">
        <v>202</v>
      </c>
    </row>
    <row r="73" spans="1:23" x14ac:dyDescent="0.2">
      <c r="A73" s="3"/>
      <c r="B73" s="7">
        <f>START!A70</f>
        <v>90334</v>
      </c>
      <c r="C73" s="7" t="str">
        <f>START!B70</f>
        <v>CHEM</v>
      </c>
      <c r="D73" s="7">
        <f>START!C70</f>
        <v>101</v>
      </c>
      <c r="E73" s="10">
        <f>START!D70</f>
        <v>2</v>
      </c>
      <c r="F73" s="3" t="str">
        <f>START!E70</f>
        <v>General Chemistry I</v>
      </c>
      <c r="G73" s="10">
        <f>START!T70</f>
        <v>4</v>
      </c>
      <c r="H73" s="10" t="str">
        <f>START!F70</f>
        <v>M</v>
      </c>
      <c r="I73" s="10">
        <f>START!G70</f>
        <v>0</v>
      </c>
      <c r="J73" s="10" t="str">
        <f>START!H70</f>
        <v>W</v>
      </c>
      <c r="K73" s="10">
        <f>START!I70</f>
        <v>0</v>
      </c>
      <c r="L73" s="10" t="str">
        <f>START!J70</f>
        <v>F</v>
      </c>
      <c r="M73" s="10">
        <f>START!K70</f>
        <v>0</v>
      </c>
      <c r="N73" s="4">
        <f>START!L70</f>
        <v>0.47916666666666669</v>
      </c>
      <c r="O73" s="3"/>
      <c r="P73" s="5">
        <f>START!M70</f>
        <v>0.52083333333333337</v>
      </c>
      <c r="Q73" s="3" t="str">
        <f>START!N70</f>
        <v>Derringer,  Daniel</v>
      </c>
      <c r="R73" s="3">
        <f>START!Q70</f>
        <v>36</v>
      </c>
      <c r="S73" s="10" t="s">
        <v>758</v>
      </c>
      <c r="T73" s="10" t="s">
        <v>104</v>
      </c>
      <c r="V73" t="s">
        <v>102</v>
      </c>
      <c r="W73">
        <v>202</v>
      </c>
    </row>
    <row r="74" spans="1:23" x14ac:dyDescent="0.2">
      <c r="A74" s="3"/>
      <c r="B74" s="7">
        <f>START!A71</f>
        <v>90335</v>
      </c>
      <c r="C74" s="7" t="str">
        <f>START!B71</f>
        <v>CHEM</v>
      </c>
      <c r="D74" s="7" t="str">
        <f>START!C71</f>
        <v>101L</v>
      </c>
      <c r="E74" s="10">
        <f>START!D71</f>
        <v>1</v>
      </c>
      <c r="F74" s="3" t="str">
        <f>START!E71</f>
        <v>General Chemistry I Lab</v>
      </c>
      <c r="G74" s="10">
        <f>START!T71</f>
        <v>2</v>
      </c>
      <c r="H74" s="10" t="str">
        <f>START!F71</f>
        <v>M</v>
      </c>
      <c r="I74" s="10">
        <f>START!G71</f>
        <v>0</v>
      </c>
      <c r="J74" s="10">
        <f>START!H71</f>
        <v>0</v>
      </c>
      <c r="K74" s="10">
        <f>START!I71</f>
        <v>0</v>
      </c>
      <c r="L74" s="10">
        <f>START!J71</f>
        <v>0</v>
      </c>
      <c r="M74" s="10">
        <f>START!K71</f>
        <v>0</v>
      </c>
      <c r="N74" s="4">
        <f>START!L71</f>
        <v>0.5625</v>
      </c>
      <c r="O74" s="3"/>
      <c r="P74" s="5">
        <f>START!M71</f>
        <v>0.6875</v>
      </c>
      <c r="Q74" s="3" t="str">
        <f>START!N71</f>
        <v>Reeves,  Brian</v>
      </c>
      <c r="R74" s="3">
        <f>START!Q71</f>
        <v>20</v>
      </c>
      <c r="S74" s="10" t="s">
        <v>758</v>
      </c>
      <c r="T74" s="10" t="s">
        <v>104</v>
      </c>
      <c r="V74" t="s">
        <v>102</v>
      </c>
      <c r="W74">
        <v>221</v>
      </c>
    </row>
    <row r="75" spans="1:23" x14ac:dyDescent="0.2">
      <c r="A75" s="3"/>
      <c r="B75" s="7">
        <f>START!A72</f>
        <v>90336</v>
      </c>
      <c r="C75" s="7" t="str">
        <f>START!B72</f>
        <v>CHEM</v>
      </c>
      <c r="D75" s="7" t="str">
        <f>START!C72</f>
        <v>101L</v>
      </c>
      <c r="E75" s="10">
        <f>START!D72</f>
        <v>2</v>
      </c>
      <c r="F75" s="3" t="str">
        <f>START!E72</f>
        <v>General Chemistry I Lab</v>
      </c>
      <c r="G75" s="10">
        <f>START!T72</f>
        <v>2</v>
      </c>
      <c r="H75" s="10">
        <f>START!F72</f>
        <v>0</v>
      </c>
      <c r="I75" s="10" t="str">
        <f>START!G72</f>
        <v>T</v>
      </c>
      <c r="J75" s="10">
        <f>START!H72</f>
        <v>0</v>
      </c>
      <c r="K75" s="10">
        <f>START!I72</f>
        <v>0</v>
      </c>
      <c r="L75" s="10">
        <f>START!J72</f>
        <v>0</v>
      </c>
      <c r="M75" s="10">
        <f>START!K72</f>
        <v>0</v>
      </c>
      <c r="N75" s="4">
        <f>START!L72</f>
        <v>0.5625</v>
      </c>
      <c r="O75" s="3"/>
      <c r="P75" s="5">
        <f>START!M72</f>
        <v>0.6875</v>
      </c>
      <c r="Q75" s="3" t="str">
        <f>START!N72</f>
        <v>Derringer,  Daniel</v>
      </c>
      <c r="R75" s="3">
        <f>START!Q72</f>
        <v>20</v>
      </c>
      <c r="S75" s="10" t="s">
        <v>758</v>
      </c>
      <c r="T75" s="10" t="s">
        <v>104</v>
      </c>
      <c r="V75" t="s">
        <v>102</v>
      </c>
      <c r="W75">
        <v>221</v>
      </c>
    </row>
    <row r="76" spans="1:23" x14ac:dyDescent="0.2">
      <c r="A76" s="3"/>
      <c r="B76" s="7">
        <f>START!A73</f>
        <v>90758</v>
      </c>
      <c r="C76" s="7" t="str">
        <f>START!B73</f>
        <v>CHEM</v>
      </c>
      <c r="D76" s="7" t="str">
        <f>START!C73</f>
        <v>101L</v>
      </c>
      <c r="E76" s="10">
        <f>START!D73</f>
        <v>3</v>
      </c>
      <c r="F76" s="3" t="str">
        <f>START!E73</f>
        <v>General Chemistry I Lab</v>
      </c>
      <c r="G76" s="10">
        <f>START!T73</f>
        <v>2</v>
      </c>
      <c r="H76" s="10">
        <f>START!F73</f>
        <v>0</v>
      </c>
      <c r="I76" s="10">
        <f>START!G73</f>
        <v>0</v>
      </c>
      <c r="J76" s="10" t="str">
        <f>START!H73</f>
        <v>W</v>
      </c>
      <c r="K76" s="10">
        <f>START!I73</f>
        <v>0</v>
      </c>
      <c r="L76" s="10">
        <f>START!J73</f>
        <v>0</v>
      </c>
      <c r="M76" s="10">
        <f>START!K73</f>
        <v>0</v>
      </c>
      <c r="N76" s="4">
        <f>START!L73</f>
        <v>0.5625</v>
      </c>
      <c r="O76" s="3"/>
      <c r="P76" s="5">
        <f>START!M73</f>
        <v>0.6875</v>
      </c>
      <c r="Q76" s="3" t="str">
        <f>START!N73</f>
        <v>Reeves,  Brian</v>
      </c>
      <c r="R76" s="3">
        <f>START!Q73</f>
        <v>16</v>
      </c>
      <c r="S76" s="10" t="s">
        <v>758</v>
      </c>
      <c r="T76" s="10" t="s">
        <v>104</v>
      </c>
      <c r="V76" t="s">
        <v>102</v>
      </c>
      <c r="W76">
        <v>221</v>
      </c>
    </row>
    <row r="77" spans="1:23" x14ac:dyDescent="0.2">
      <c r="A77" s="3"/>
      <c r="B77" s="7">
        <f>START!A74</f>
        <v>90759</v>
      </c>
      <c r="C77" s="7" t="str">
        <f>START!B74</f>
        <v>CHEM</v>
      </c>
      <c r="D77" s="7" t="str">
        <f>START!C74</f>
        <v>101L</v>
      </c>
      <c r="E77" s="10">
        <f>START!D74</f>
        <v>4</v>
      </c>
      <c r="F77" s="3" t="str">
        <f>START!E74</f>
        <v>General Chemistry I Lab</v>
      </c>
      <c r="G77" s="10">
        <f>START!T74</f>
        <v>2</v>
      </c>
      <c r="H77" s="10">
        <f>START!F74</f>
        <v>0</v>
      </c>
      <c r="I77" s="10">
        <f>START!G74</f>
        <v>0</v>
      </c>
      <c r="J77" s="10">
        <f>START!H74</f>
        <v>0</v>
      </c>
      <c r="K77" s="10" t="str">
        <f>START!I74</f>
        <v>R</v>
      </c>
      <c r="L77" s="10">
        <f>START!J74</f>
        <v>0</v>
      </c>
      <c r="M77" s="10">
        <f>START!K74</f>
        <v>0</v>
      </c>
      <c r="N77" s="4">
        <f>START!L74</f>
        <v>0.5625</v>
      </c>
      <c r="O77" s="3"/>
      <c r="P77" s="5">
        <f>START!M74</f>
        <v>0.6875</v>
      </c>
      <c r="Q77" s="3" t="str">
        <f>START!N74</f>
        <v>Derringer,  Daniel</v>
      </c>
      <c r="R77" s="3">
        <f>START!Q74</f>
        <v>16</v>
      </c>
      <c r="S77" s="10" t="s">
        <v>758</v>
      </c>
      <c r="T77" s="10" t="s">
        <v>104</v>
      </c>
      <c r="V77" t="s">
        <v>102</v>
      </c>
      <c r="W77">
        <v>221</v>
      </c>
    </row>
    <row r="78" spans="1:23" x14ac:dyDescent="0.2">
      <c r="A78" s="3"/>
      <c r="B78" s="7">
        <f>START!A75</f>
        <v>90339</v>
      </c>
      <c r="C78" s="7" t="str">
        <f>START!B75</f>
        <v>CHEM</v>
      </c>
      <c r="D78" s="7">
        <f>START!C75</f>
        <v>221</v>
      </c>
      <c r="E78" s="10">
        <f>START!D75</f>
        <v>1</v>
      </c>
      <c r="F78" s="3" t="str">
        <f>START!E75</f>
        <v>Organic Chemistry I</v>
      </c>
      <c r="G78" s="10">
        <f>START!T75</f>
        <v>4</v>
      </c>
      <c r="H78" s="10" t="str">
        <f>START!F75</f>
        <v>M</v>
      </c>
      <c r="I78" s="10">
        <f>START!G75</f>
        <v>0</v>
      </c>
      <c r="J78" s="10" t="str">
        <f>START!H75</f>
        <v>W</v>
      </c>
      <c r="K78" s="10">
        <f>START!I75</f>
        <v>0</v>
      </c>
      <c r="L78" s="10" t="str">
        <f>START!J75</f>
        <v>F</v>
      </c>
      <c r="M78" s="10">
        <f>START!K75</f>
        <v>0</v>
      </c>
      <c r="N78" s="4">
        <f>START!L75</f>
        <v>0.33333333333333331</v>
      </c>
      <c r="O78" s="3"/>
      <c r="P78" s="5">
        <f>START!M75</f>
        <v>0.375</v>
      </c>
      <c r="Q78" s="3" t="str">
        <f>START!N75</f>
        <v>Derringer,  Daniel</v>
      </c>
      <c r="R78" s="3">
        <f>START!Q75</f>
        <v>32</v>
      </c>
      <c r="S78" s="10" t="s">
        <v>758</v>
      </c>
      <c r="T78" s="10" t="s">
        <v>758</v>
      </c>
      <c r="V78" t="s">
        <v>102</v>
      </c>
      <c r="W78">
        <v>201</v>
      </c>
    </row>
    <row r="79" spans="1:23" x14ac:dyDescent="0.2">
      <c r="A79" s="3"/>
      <c r="B79" s="7">
        <f>START!A76</f>
        <v>90778</v>
      </c>
      <c r="C79" s="7" t="str">
        <f>START!B76</f>
        <v>CHEM</v>
      </c>
      <c r="D79" s="7" t="str">
        <f>START!C76</f>
        <v>221L</v>
      </c>
      <c r="E79" s="10">
        <f>START!D76</f>
        <v>1</v>
      </c>
      <c r="F79" s="3" t="str">
        <f>START!E76</f>
        <v>Organic Chemistry I Lab</v>
      </c>
      <c r="G79" s="10">
        <f>START!T76</f>
        <v>2</v>
      </c>
      <c r="H79" s="10" t="str">
        <f>START!F76</f>
        <v>M</v>
      </c>
      <c r="I79" s="10">
        <f>START!G76</f>
        <v>0</v>
      </c>
      <c r="J79" s="10">
        <f>START!H76</f>
        <v>0</v>
      </c>
      <c r="K79" s="10">
        <f>START!I76</f>
        <v>0</v>
      </c>
      <c r="L79" s="10">
        <f>START!J76</f>
        <v>0</v>
      </c>
      <c r="M79" s="10">
        <f>START!K76</f>
        <v>0</v>
      </c>
      <c r="N79" s="4">
        <f>START!L76</f>
        <v>0.5625</v>
      </c>
      <c r="O79" s="3"/>
      <c r="P79" s="5">
        <f>START!M76</f>
        <v>0.6875</v>
      </c>
      <c r="Q79" s="3" t="str">
        <f>START!N76</f>
        <v>Staff,  TBA</v>
      </c>
      <c r="R79" s="3">
        <f>START!Q76</f>
        <v>13</v>
      </c>
      <c r="S79" s="10" t="s">
        <v>758</v>
      </c>
      <c r="T79" s="10" t="s">
        <v>758</v>
      </c>
      <c r="V79" t="s">
        <v>102</v>
      </c>
      <c r="W79">
        <v>219</v>
      </c>
    </row>
    <row r="80" spans="1:23" x14ac:dyDescent="0.2">
      <c r="A80" s="3"/>
      <c r="B80" s="7">
        <f>START!A77</f>
        <v>90779</v>
      </c>
      <c r="C80" s="7" t="str">
        <f>START!B77</f>
        <v>CHEM</v>
      </c>
      <c r="D80" s="7" t="str">
        <f>START!C77</f>
        <v>221L</v>
      </c>
      <c r="E80" s="10">
        <f>START!D77</f>
        <v>2</v>
      </c>
      <c r="F80" s="3" t="str">
        <f>START!E77</f>
        <v>Organic Chemistry I Lab</v>
      </c>
      <c r="G80" s="10">
        <f>START!T77</f>
        <v>2</v>
      </c>
      <c r="H80" s="10">
        <f>START!F77</f>
        <v>0</v>
      </c>
      <c r="I80" s="10">
        <f>START!G77</f>
        <v>0</v>
      </c>
      <c r="J80" s="10">
        <f>START!H77</f>
        <v>0</v>
      </c>
      <c r="K80" s="10" t="str">
        <f>START!I77</f>
        <v>R</v>
      </c>
      <c r="L80" s="10">
        <f>START!J77</f>
        <v>0</v>
      </c>
      <c r="M80" s="10">
        <f>START!K77</f>
        <v>0</v>
      </c>
      <c r="N80" s="4">
        <f>START!L77</f>
        <v>0.77083333333333337</v>
      </c>
      <c r="O80" s="3"/>
      <c r="P80" s="5">
        <f>START!M77</f>
        <v>0.89583333333333337</v>
      </c>
      <c r="Q80" s="3" t="str">
        <f>START!N77</f>
        <v>Staff,  TBA</v>
      </c>
      <c r="R80" s="3">
        <f>START!Q77</f>
        <v>9</v>
      </c>
      <c r="S80" s="10" t="s">
        <v>758</v>
      </c>
      <c r="T80" s="10" t="s">
        <v>758</v>
      </c>
      <c r="V80" t="s">
        <v>102</v>
      </c>
      <c r="W80">
        <v>219</v>
      </c>
    </row>
    <row r="81" spans="1:23" x14ac:dyDescent="0.2">
      <c r="A81" s="3"/>
      <c r="B81" s="7">
        <f>START!A79</f>
        <v>90343</v>
      </c>
      <c r="C81" s="7" t="str">
        <f>START!B79</f>
        <v>CHEM</v>
      </c>
      <c r="D81" s="7">
        <f>START!C79</f>
        <v>331</v>
      </c>
      <c r="E81" s="10">
        <f>START!D79</f>
        <v>1</v>
      </c>
      <c r="F81" s="3" t="str">
        <f>START!E79</f>
        <v>Physical Chemistry I</v>
      </c>
      <c r="G81" s="10">
        <f>START!T79</f>
        <v>4</v>
      </c>
      <c r="H81" s="10">
        <f>START!F79</f>
        <v>0</v>
      </c>
      <c r="I81" s="10" t="str">
        <f>START!G79</f>
        <v>T</v>
      </c>
      <c r="J81" s="10">
        <f>START!H79</f>
        <v>0</v>
      </c>
      <c r="K81" s="10" t="str">
        <f>START!I79</f>
        <v>R</v>
      </c>
      <c r="L81" s="10">
        <f>START!J79</f>
        <v>0</v>
      </c>
      <c r="M81" s="10">
        <f>START!K79</f>
        <v>0</v>
      </c>
      <c r="N81" s="4">
        <f>START!L79</f>
        <v>0.4375</v>
      </c>
      <c r="O81" s="3"/>
      <c r="P81" s="5">
        <f>START!M79</f>
        <v>0.5</v>
      </c>
      <c r="Q81" s="3" t="str">
        <f>START!N79</f>
        <v>Reeves,  Brian</v>
      </c>
      <c r="R81" s="3">
        <f>START!Q79</f>
        <v>6</v>
      </c>
      <c r="S81" s="10" t="s">
        <v>758</v>
      </c>
      <c r="T81" s="10" t="s">
        <v>758</v>
      </c>
      <c r="V81" t="s">
        <v>102</v>
      </c>
      <c r="W81">
        <v>113</v>
      </c>
    </row>
    <row r="82" spans="1:23" x14ac:dyDescent="0.2">
      <c r="A82" s="3"/>
      <c r="B82" s="7">
        <f>START!A80</f>
        <v>90140</v>
      </c>
      <c r="C82" s="7" t="str">
        <f>START!B80</f>
        <v>CHEM</v>
      </c>
      <c r="D82" s="7">
        <f>START!C80</f>
        <v>351</v>
      </c>
      <c r="E82" s="10">
        <f>START!D80</f>
        <v>1</v>
      </c>
      <c r="F82" s="3" t="str">
        <f>START!E80</f>
        <v>Biochemistry</v>
      </c>
      <c r="G82" s="10">
        <f>START!T80</f>
        <v>4</v>
      </c>
      <c r="H82" s="10">
        <f>START!F80</f>
        <v>0</v>
      </c>
      <c r="I82" s="10" t="str">
        <f>START!G80</f>
        <v>T</v>
      </c>
      <c r="J82" s="10">
        <f>START!H80</f>
        <v>0</v>
      </c>
      <c r="K82" s="10" t="str">
        <f>START!I80</f>
        <v>R</v>
      </c>
      <c r="L82" s="10">
        <f>START!J80</f>
        <v>0</v>
      </c>
      <c r="M82" s="10">
        <f>START!K80</f>
        <v>0</v>
      </c>
      <c r="N82" s="4">
        <f>START!L80</f>
        <v>0.75</v>
      </c>
      <c r="O82" s="3"/>
      <c r="P82" s="5">
        <f>START!M80</f>
        <v>0.8125</v>
      </c>
      <c r="Q82" s="3" t="str">
        <f>START!N80</f>
        <v>Frazier,  Mark</v>
      </c>
      <c r="R82" s="3">
        <f>START!Q80</f>
        <v>14</v>
      </c>
      <c r="S82" s="10" t="s">
        <v>758</v>
      </c>
      <c r="T82" s="10" t="s">
        <v>758</v>
      </c>
      <c r="V82" t="s">
        <v>102</v>
      </c>
      <c r="W82">
        <v>236</v>
      </c>
    </row>
    <row r="83" spans="1:23" x14ac:dyDescent="0.2">
      <c r="A83" s="3"/>
      <c r="B83" s="7">
        <f>START!A81</f>
        <v>90141</v>
      </c>
      <c r="C83" s="7" t="str">
        <f>START!B81</f>
        <v>CHEM</v>
      </c>
      <c r="D83" s="7" t="str">
        <f>START!C81</f>
        <v>351L</v>
      </c>
      <c r="E83" s="10">
        <f>START!D81</f>
        <v>1</v>
      </c>
      <c r="F83" s="3" t="str">
        <f>START!E81</f>
        <v>Biochemistry Lab</v>
      </c>
      <c r="G83" s="10">
        <f>START!T81</f>
        <v>2</v>
      </c>
      <c r="H83" s="10">
        <f>START!F81</f>
        <v>0</v>
      </c>
      <c r="I83" s="10">
        <f>START!G81</f>
        <v>0</v>
      </c>
      <c r="J83" s="10" t="str">
        <f>START!H81</f>
        <v>W</v>
      </c>
      <c r="K83" s="10">
        <f>START!I81</f>
        <v>0</v>
      </c>
      <c r="L83" s="10">
        <f>START!J81</f>
        <v>0</v>
      </c>
      <c r="M83" s="10">
        <f>START!K81</f>
        <v>0</v>
      </c>
      <c r="N83" s="4">
        <f>START!L81</f>
        <v>0.625</v>
      </c>
      <c r="O83" s="3"/>
      <c r="P83" s="5">
        <f>START!M81</f>
        <v>0.75</v>
      </c>
      <c r="Q83" s="3" t="str">
        <f>START!N81</f>
        <v>Frazier,  Mark</v>
      </c>
      <c r="R83" s="3">
        <f>START!Q81</f>
        <v>14</v>
      </c>
      <c r="S83" s="10" t="s">
        <v>758</v>
      </c>
      <c r="T83" s="10" t="s">
        <v>758</v>
      </c>
      <c r="V83" t="s">
        <v>102</v>
      </c>
      <c r="W83">
        <v>219</v>
      </c>
    </row>
    <row r="84" spans="1:23" x14ac:dyDescent="0.2">
      <c r="A84" s="3"/>
      <c r="B84" s="7">
        <f>START!A87</f>
        <v>90663</v>
      </c>
      <c r="C84" s="7" t="str">
        <f>START!B87</f>
        <v>CLAS</v>
      </c>
      <c r="D84" s="7">
        <f>START!C87</f>
        <v>130</v>
      </c>
      <c r="E84" s="10">
        <f>START!D87</f>
        <v>1</v>
      </c>
      <c r="F84" s="3" t="str">
        <f>START!E87</f>
        <v>Lit &amp; Thought in Anc Greece</v>
      </c>
      <c r="G84" s="10">
        <f>START!T87</f>
        <v>4</v>
      </c>
      <c r="H84" s="10">
        <f>START!F87</f>
        <v>0</v>
      </c>
      <c r="I84" s="10" t="str">
        <f>START!G87</f>
        <v>T</v>
      </c>
      <c r="J84" s="10">
        <f>START!H87</f>
        <v>0</v>
      </c>
      <c r="K84" s="10" t="str">
        <f>START!I87</f>
        <v>R</v>
      </c>
      <c r="L84" s="10">
        <f>START!J87</f>
        <v>0</v>
      </c>
      <c r="M84" s="10">
        <f>START!K87</f>
        <v>0</v>
      </c>
      <c r="N84" s="4">
        <f>START!L87</f>
        <v>0.61805555555555558</v>
      </c>
      <c r="O84" s="3"/>
      <c r="P84" s="5">
        <f>START!M87</f>
        <v>0.68055555555555558</v>
      </c>
      <c r="Q84" s="3" t="str">
        <f>START!N87</f>
        <v>Franko,  George</v>
      </c>
      <c r="R84" s="3">
        <f>START!Q87</f>
        <v>18</v>
      </c>
      <c r="S84" s="10" t="s">
        <v>765</v>
      </c>
      <c r="T84" s="10" t="s">
        <v>89</v>
      </c>
      <c r="V84" t="s">
        <v>92</v>
      </c>
      <c r="W84">
        <v>107</v>
      </c>
    </row>
    <row r="85" spans="1:23" x14ac:dyDescent="0.2">
      <c r="A85" s="3"/>
      <c r="B85" s="7">
        <f>START!A88</f>
        <v>90664</v>
      </c>
      <c r="C85" s="7" t="str">
        <f>START!B88</f>
        <v>CLAS</v>
      </c>
      <c r="D85" s="7">
        <f>START!C88</f>
        <v>270</v>
      </c>
      <c r="E85" s="10">
        <f>START!D88</f>
        <v>1</v>
      </c>
      <c r="F85" s="3" t="str">
        <f>START!E88</f>
        <v>Art/Archaeol Roman Mediterr</v>
      </c>
      <c r="G85" s="10">
        <f>START!T88</f>
        <v>4</v>
      </c>
      <c r="H85" s="10" t="str">
        <f>START!F88</f>
        <v>M</v>
      </c>
      <c r="I85" s="10">
        <f>START!G88</f>
        <v>0</v>
      </c>
      <c r="J85" s="10" t="str">
        <f>START!H88</f>
        <v>W</v>
      </c>
      <c r="K85" s="10">
        <f>START!I88</f>
        <v>0</v>
      </c>
      <c r="L85" s="10">
        <f>START!J88</f>
        <v>0</v>
      </c>
      <c r="M85" s="10">
        <f>START!K88</f>
        <v>0</v>
      </c>
      <c r="N85" s="4">
        <f>START!L88</f>
        <v>0.54861111111111116</v>
      </c>
      <c r="O85" s="3"/>
      <c r="P85" s="5">
        <f>START!M88</f>
        <v>0.61111111111111116</v>
      </c>
      <c r="Q85" s="3" t="str">
        <f>START!N88</f>
        <v>McCullough,  Katelin</v>
      </c>
      <c r="R85" s="3">
        <f>START!Q88</f>
        <v>49</v>
      </c>
      <c r="S85" s="10" t="s">
        <v>758</v>
      </c>
      <c r="T85" s="10" t="s">
        <v>760</v>
      </c>
      <c r="V85" t="s">
        <v>92</v>
      </c>
      <c r="W85">
        <v>203</v>
      </c>
    </row>
    <row r="86" spans="1:23" x14ac:dyDescent="0.2">
      <c r="A86" s="3"/>
      <c r="B86" s="7">
        <f>START!A89</f>
        <v>90666</v>
      </c>
      <c r="C86" s="7" t="str">
        <f>START!B89</f>
        <v>CLAS</v>
      </c>
      <c r="D86" s="7">
        <f>START!C89</f>
        <v>350</v>
      </c>
      <c r="E86" s="10">
        <f>START!D89</f>
        <v>1</v>
      </c>
      <c r="F86" s="3" t="str">
        <f>START!E89</f>
        <v>Sp Top: Art Arch Natural World</v>
      </c>
      <c r="G86" s="10">
        <f>START!T89</f>
        <v>4</v>
      </c>
      <c r="H86" s="10">
        <f>START!F89</f>
        <v>0</v>
      </c>
      <c r="I86" s="10" t="str">
        <f>START!G89</f>
        <v>T</v>
      </c>
      <c r="J86" s="10">
        <f>START!H89</f>
        <v>0</v>
      </c>
      <c r="K86" s="10" t="str">
        <f>START!I89</f>
        <v>R</v>
      </c>
      <c r="L86" s="10">
        <f>START!J89</f>
        <v>0</v>
      </c>
      <c r="M86" s="10">
        <f>START!K89</f>
        <v>0</v>
      </c>
      <c r="N86" s="4">
        <f>START!L89</f>
        <v>0.54861111111111116</v>
      </c>
      <c r="O86" s="3"/>
      <c r="P86" s="5">
        <f>START!M89</f>
        <v>0.61111111111111116</v>
      </c>
      <c r="Q86" s="3" t="str">
        <f>START!N89</f>
        <v>Salowey,  Christina</v>
      </c>
      <c r="R86" s="3">
        <f>START!Q89</f>
        <v>19</v>
      </c>
      <c r="S86" s="10" t="s">
        <v>758</v>
      </c>
      <c r="T86" s="10" t="s">
        <v>758</v>
      </c>
      <c r="V86" t="s">
        <v>55</v>
      </c>
      <c r="W86">
        <v>112</v>
      </c>
    </row>
    <row r="87" spans="1:23" x14ac:dyDescent="0.2">
      <c r="A87" s="3"/>
      <c r="B87" s="7">
        <f>START!A90</f>
        <v>90666</v>
      </c>
      <c r="C87" s="7" t="str">
        <f>START!B90</f>
        <v>CLAS</v>
      </c>
      <c r="D87" s="7">
        <f>START!C90</f>
        <v>350</v>
      </c>
      <c r="E87" s="10">
        <f>START!D90</f>
        <v>1</v>
      </c>
      <c r="F87" s="3" t="str">
        <f>START!E90</f>
        <v>Sp Top: Art Arch Natural World</v>
      </c>
      <c r="G87" s="10">
        <f>START!T90</f>
        <v>4</v>
      </c>
      <c r="H87" s="10">
        <f>START!F90</f>
        <v>0</v>
      </c>
      <c r="I87" s="10" t="str">
        <f>START!G90</f>
        <v>T</v>
      </c>
      <c r="J87" s="10">
        <f>START!H90</f>
        <v>0</v>
      </c>
      <c r="K87" s="10" t="str">
        <f>START!I90</f>
        <v>R</v>
      </c>
      <c r="L87" s="10">
        <f>START!J90</f>
        <v>0</v>
      </c>
      <c r="M87" s="10">
        <f>START!K90</f>
        <v>0</v>
      </c>
      <c r="N87" s="4">
        <f>START!L90</f>
        <v>0.54861111111111116</v>
      </c>
      <c r="O87" s="3"/>
      <c r="P87" s="5">
        <f>START!M90</f>
        <v>0.61111111111111116</v>
      </c>
      <c r="Q87" s="3" t="str">
        <f>START!N90</f>
        <v>Hendricks,  Ruth</v>
      </c>
      <c r="R87" s="3">
        <f>START!Q90</f>
        <v>19</v>
      </c>
      <c r="S87" s="10" t="s">
        <v>758</v>
      </c>
      <c r="T87" s="10" t="s">
        <v>758</v>
      </c>
      <c r="V87" t="s">
        <v>55</v>
      </c>
      <c r="W87">
        <v>112</v>
      </c>
    </row>
    <row r="88" spans="1:23" x14ac:dyDescent="0.2">
      <c r="A88" s="3"/>
      <c r="B88" s="7">
        <f>START!A92</f>
        <v>90155</v>
      </c>
      <c r="C88" s="7" t="str">
        <f>START!B92</f>
        <v>CMPS</v>
      </c>
      <c r="D88" s="7">
        <f>START!C92</f>
        <v>110</v>
      </c>
      <c r="E88" s="10">
        <f>START!D92</f>
        <v>1</v>
      </c>
      <c r="F88" s="3" t="str">
        <f>START!E92</f>
        <v>Computer Basics &amp; Applications</v>
      </c>
      <c r="G88" s="10">
        <f>START!T92</f>
        <v>2</v>
      </c>
      <c r="H88" s="10">
        <f>START!F92</f>
        <v>0</v>
      </c>
      <c r="I88" s="10">
        <f>START!G92</f>
        <v>0</v>
      </c>
      <c r="J88" s="10">
        <f>START!H92</f>
        <v>0</v>
      </c>
      <c r="K88" s="10">
        <f>START!I92</f>
        <v>0</v>
      </c>
      <c r="L88" s="10">
        <f>START!J92</f>
        <v>0</v>
      </c>
      <c r="M88" s="10">
        <f>START!K92</f>
        <v>0</v>
      </c>
      <c r="N88" s="4">
        <f>START!L92</f>
        <v>0</v>
      </c>
      <c r="O88" s="3"/>
      <c r="P88" s="5">
        <f>START!M92</f>
        <v>0</v>
      </c>
      <c r="Q88" s="3" t="str">
        <f>START!N92</f>
        <v>Schrementi,  Giancarlo</v>
      </c>
      <c r="R88" s="3">
        <f>START!Q92</f>
        <v>24</v>
      </c>
      <c r="S88" s="10" t="s">
        <v>758</v>
      </c>
      <c r="T88" s="10" t="s">
        <v>758</v>
      </c>
      <c r="V88" t="s">
        <v>80</v>
      </c>
    </row>
    <row r="89" spans="1:23" x14ac:dyDescent="0.2">
      <c r="A89" s="3"/>
      <c r="B89" s="7">
        <f>START!A93</f>
        <v>90156</v>
      </c>
      <c r="C89" s="7" t="str">
        <f>START!B93</f>
        <v>CMPS</v>
      </c>
      <c r="D89" s="7">
        <f>START!C93</f>
        <v>160</v>
      </c>
      <c r="E89" s="10">
        <f>START!D93</f>
        <v>1</v>
      </c>
      <c r="F89" s="3" t="str">
        <f>START!E93</f>
        <v>Applied Computing I w/Python</v>
      </c>
      <c r="G89" s="10">
        <f>START!T93</f>
        <v>4</v>
      </c>
      <c r="H89" s="10">
        <f>START!F93</f>
        <v>0</v>
      </c>
      <c r="I89" s="10" t="str">
        <f>START!G93</f>
        <v>T</v>
      </c>
      <c r="J89" s="10">
        <f>START!H93</f>
        <v>0</v>
      </c>
      <c r="K89" s="10" t="str">
        <f>START!I93</f>
        <v>R</v>
      </c>
      <c r="L89" s="10">
        <f>START!J93</f>
        <v>0</v>
      </c>
      <c r="M89" s="10">
        <f>START!K93</f>
        <v>0</v>
      </c>
      <c r="N89" s="4">
        <f>START!L93</f>
        <v>0.36805555555555558</v>
      </c>
      <c r="O89" s="3"/>
      <c r="P89" s="5">
        <f>START!M93</f>
        <v>0.43055555555555558</v>
      </c>
      <c r="Q89" s="3" t="str">
        <f>START!N93</f>
        <v>Schrementi,  Giancarlo</v>
      </c>
      <c r="R89" s="3">
        <f>START!Q93</f>
        <v>22</v>
      </c>
      <c r="S89" s="10" t="s">
        <v>766</v>
      </c>
      <c r="T89" s="10" t="s">
        <v>758</v>
      </c>
      <c r="V89" t="s">
        <v>102</v>
      </c>
      <c r="W89">
        <v>111</v>
      </c>
    </row>
    <row r="90" spans="1:23" x14ac:dyDescent="0.2">
      <c r="A90" s="3"/>
      <c r="B90" s="7">
        <f>START!A94</f>
        <v>90157</v>
      </c>
      <c r="C90" s="7" t="str">
        <f>START!B94</f>
        <v>CMPS</v>
      </c>
      <c r="D90" s="7">
        <f>START!C94</f>
        <v>335</v>
      </c>
      <c r="E90" s="10">
        <f>START!D94</f>
        <v>1</v>
      </c>
      <c r="F90" s="3" t="str">
        <f>START!E94</f>
        <v>Data Mining Techniques</v>
      </c>
      <c r="G90" s="10">
        <f>START!T94</f>
        <v>2</v>
      </c>
      <c r="H90" s="10">
        <f>START!F94</f>
        <v>0</v>
      </c>
      <c r="I90" s="10" t="str">
        <f>START!G94</f>
        <v>T</v>
      </c>
      <c r="J90" s="10">
        <f>START!H94</f>
        <v>0</v>
      </c>
      <c r="K90" s="10">
        <f>START!I94</f>
        <v>0</v>
      </c>
      <c r="L90" s="10">
        <f>START!J94</f>
        <v>0</v>
      </c>
      <c r="M90" s="10">
        <f>START!K94</f>
        <v>0</v>
      </c>
      <c r="N90" s="4">
        <f>START!L94</f>
        <v>0.4375</v>
      </c>
      <c r="O90" s="3"/>
      <c r="P90" s="5">
        <f>START!M94</f>
        <v>0.5</v>
      </c>
      <c r="Q90" s="3" t="str">
        <f>START!N94</f>
        <v>Schrementi,  Giancarlo</v>
      </c>
      <c r="R90" s="3">
        <f>START!Q94</f>
        <v>22</v>
      </c>
      <c r="S90" s="10" t="s">
        <v>758</v>
      </c>
      <c r="T90" s="10" t="s">
        <v>758</v>
      </c>
      <c r="V90" t="s">
        <v>102</v>
      </c>
      <c r="W90">
        <v>111</v>
      </c>
    </row>
    <row r="91" spans="1:23" x14ac:dyDescent="0.2">
      <c r="A91" s="3"/>
      <c r="B91" s="7">
        <f>START!A96</f>
        <v>90049</v>
      </c>
      <c r="C91" s="7" t="str">
        <f>START!B96</f>
        <v>COMM</v>
      </c>
      <c r="D91" s="7">
        <f>START!C96</f>
        <v>101</v>
      </c>
      <c r="E91" s="10">
        <f>START!D96</f>
        <v>1</v>
      </c>
      <c r="F91" s="3" t="str">
        <f>START!E96</f>
        <v>Intro to Communication Studies</v>
      </c>
      <c r="G91" s="10">
        <f>START!T96</f>
        <v>4</v>
      </c>
      <c r="H91" s="10">
        <f>START!F96</f>
        <v>0</v>
      </c>
      <c r="I91" s="10" t="str">
        <f>START!G96</f>
        <v>T</v>
      </c>
      <c r="J91" s="10">
        <f>START!H96</f>
        <v>0</v>
      </c>
      <c r="K91" s="10" t="str">
        <f>START!I96</f>
        <v>R</v>
      </c>
      <c r="L91" s="10">
        <f>START!J96</f>
        <v>0</v>
      </c>
      <c r="M91" s="10">
        <f>START!K96</f>
        <v>0</v>
      </c>
      <c r="N91" s="4">
        <f>START!L96</f>
        <v>0.54861111111111116</v>
      </c>
      <c r="O91" s="3"/>
      <c r="P91" s="5">
        <f>START!M96</f>
        <v>0.61111111111111116</v>
      </c>
      <c r="Q91" s="3" t="str">
        <f>START!N96</f>
        <v>McMillan,  Jessica</v>
      </c>
      <c r="R91" s="3">
        <f>START!Q96</f>
        <v>35</v>
      </c>
      <c r="S91" s="10" t="s">
        <v>761</v>
      </c>
      <c r="T91" s="10" t="s">
        <v>86</v>
      </c>
      <c r="V91" t="s">
        <v>92</v>
      </c>
      <c r="W91">
        <v>306</v>
      </c>
    </row>
    <row r="92" spans="1:23" x14ac:dyDescent="0.2">
      <c r="A92" s="3"/>
      <c r="B92" s="7">
        <f>START!A97</f>
        <v>90051</v>
      </c>
      <c r="C92" s="7" t="str">
        <f>START!B97</f>
        <v>COMM</v>
      </c>
      <c r="D92" s="7">
        <f>START!C97</f>
        <v>225</v>
      </c>
      <c r="E92" s="10">
        <f>START!D97</f>
        <v>1</v>
      </c>
      <c r="F92" s="3" t="str">
        <f>START!E97</f>
        <v>Public Speaking</v>
      </c>
      <c r="G92" s="10">
        <f>START!T97</f>
        <v>4</v>
      </c>
      <c r="H92" s="10" t="str">
        <f>START!F97</f>
        <v>M</v>
      </c>
      <c r="I92" s="10">
        <f>START!G97</f>
        <v>0</v>
      </c>
      <c r="J92" s="10" t="str">
        <f>START!H97</f>
        <v>W</v>
      </c>
      <c r="K92" s="10">
        <f>START!I97</f>
        <v>0</v>
      </c>
      <c r="L92" s="10">
        <f>START!J97</f>
        <v>0</v>
      </c>
      <c r="M92" s="10">
        <f>START!K97</f>
        <v>0</v>
      </c>
      <c r="N92" s="4">
        <f>START!L97</f>
        <v>0.47916666666666669</v>
      </c>
      <c r="O92" s="3"/>
      <c r="P92" s="5">
        <f>START!M97</f>
        <v>0.54166666666666663</v>
      </c>
      <c r="Q92" s="3" t="str">
        <f>START!N97</f>
        <v>McMillan,  Jessica</v>
      </c>
      <c r="R92" s="3">
        <f>START!Q97</f>
        <v>19</v>
      </c>
      <c r="S92" s="10" t="s">
        <v>762</v>
      </c>
      <c r="T92" s="10" t="s">
        <v>758</v>
      </c>
      <c r="V92" t="s">
        <v>92</v>
      </c>
      <c r="W92">
        <v>304</v>
      </c>
    </row>
    <row r="93" spans="1:23" x14ac:dyDescent="0.2">
      <c r="A93" s="3"/>
      <c r="B93" s="7">
        <f>START!A98</f>
        <v>90594</v>
      </c>
      <c r="C93" s="7" t="str">
        <f>START!B98</f>
        <v>COMM</v>
      </c>
      <c r="D93" s="7">
        <f>START!C98</f>
        <v>231</v>
      </c>
      <c r="E93" s="10">
        <f>START!D98</f>
        <v>1</v>
      </c>
      <c r="F93" s="3" t="str">
        <f>START!E98</f>
        <v>Writing for the Print Media I</v>
      </c>
      <c r="G93" s="10">
        <f>START!T98</f>
        <v>4</v>
      </c>
      <c r="H93" s="10">
        <f>START!F98</f>
        <v>0</v>
      </c>
      <c r="I93" s="10" t="str">
        <f>START!G98</f>
        <v>T</v>
      </c>
      <c r="J93" s="10">
        <f>START!H98</f>
        <v>0</v>
      </c>
      <c r="K93" s="10" t="str">
        <f>START!I98</f>
        <v>R</v>
      </c>
      <c r="L93" s="10">
        <f>START!J98</f>
        <v>0</v>
      </c>
      <c r="M93" s="10">
        <f>START!K98</f>
        <v>0</v>
      </c>
      <c r="N93" s="4">
        <f>START!L98</f>
        <v>0.61805555555555558</v>
      </c>
      <c r="O93" s="3"/>
      <c r="P93" s="5">
        <f>START!M98</f>
        <v>0.68055555555555558</v>
      </c>
      <c r="Q93" s="3" t="str">
        <f>START!N98</f>
        <v>Staniunas Jr.,  Joseph</v>
      </c>
      <c r="R93" s="3">
        <f>START!Q98</f>
        <v>19</v>
      </c>
      <c r="S93" s="10" t="s">
        <v>758</v>
      </c>
      <c r="T93" s="10" t="s">
        <v>758</v>
      </c>
      <c r="V93" t="s">
        <v>92</v>
      </c>
      <c r="W93">
        <v>209</v>
      </c>
    </row>
    <row r="94" spans="1:23" x14ac:dyDescent="0.2">
      <c r="A94" s="3"/>
      <c r="B94" s="7">
        <f>START!A99</f>
        <v>90052</v>
      </c>
      <c r="C94" s="7" t="str">
        <f>START!B99</f>
        <v>COMM</v>
      </c>
      <c r="D94" s="7">
        <f>START!C99</f>
        <v>238</v>
      </c>
      <c r="E94" s="10">
        <f>START!D99</f>
        <v>1</v>
      </c>
      <c r="F94" s="3" t="str">
        <f>START!E99</f>
        <v>Argumentation and Advocacy</v>
      </c>
      <c r="G94" s="10">
        <f>START!T99</f>
        <v>4</v>
      </c>
      <c r="H94" s="10" t="str">
        <f>START!F99</f>
        <v>M</v>
      </c>
      <c r="I94" s="10">
        <f>START!G99</f>
        <v>0</v>
      </c>
      <c r="J94" s="10" t="str">
        <f>START!H99</f>
        <v>W</v>
      </c>
      <c r="K94" s="10">
        <f>START!I99</f>
        <v>0</v>
      </c>
      <c r="L94" s="10">
        <f>START!J99</f>
        <v>0</v>
      </c>
      <c r="M94" s="10">
        <f>START!K99</f>
        <v>0</v>
      </c>
      <c r="N94" s="4">
        <f>START!L99</f>
        <v>0.61805555555555558</v>
      </c>
      <c r="O94" s="3"/>
      <c r="P94" s="5">
        <f>START!M99</f>
        <v>0.68055555555555558</v>
      </c>
      <c r="Q94" s="3" t="str">
        <f>START!N99</f>
        <v>McMillan,  Jessica</v>
      </c>
      <c r="R94" s="3">
        <f>START!Q99</f>
        <v>19</v>
      </c>
      <c r="S94" s="10" t="s">
        <v>767</v>
      </c>
      <c r="T94" s="10" t="s">
        <v>758</v>
      </c>
      <c r="V94" t="s">
        <v>92</v>
      </c>
      <c r="W94">
        <v>107</v>
      </c>
    </row>
    <row r="95" spans="1:23" x14ac:dyDescent="0.2">
      <c r="A95" s="3"/>
      <c r="B95" s="7">
        <f>START!A100</f>
        <v>90700</v>
      </c>
      <c r="C95" s="7" t="str">
        <f>START!B100</f>
        <v>COMM</v>
      </c>
      <c r="D95" s="7">
        <f>START!C100</f>
        <v>344</v>
      </c>
      <c r="E95" s="10">
        <f>START!D100</f>
        <v>1</v>
      </c>
      <c r="F95" s="3" t="str">
        <f>START!E100</f>
        <v>Health Communication</v>
      </c>
      <c r="G95" s="10">
        <f>START!T100</f>
        <v>4</v>
      </c>
      <c r="H95" s="10">
        <f>START!F100</f>
        <v>0</v>
      </c>
      <c r="I95" s="10" t="str">
        <f>START!G100</f>
        <v>T</v>
      </c>
      <c r="J95" s="10">
        <f>START!H100</f>
        <v>0</v>
      </c>
      <c r="K95" s="10" t="str">
        <f>START!I100</f>
        <v>R</v>
      </c>
      <c r="L95" s="10">
        <f>START!J100</f>
        <v>0</v>
      </c>
      <c r="M95" s="10">
        <f>START!K100</f>
        <v>0</v>
      </c>
      <c r="N95" s="4">
        <f>START!L100</f>
        <v>0.54861111111111116</v>
      </c>
      <c r="O95" s="3"/>
      <c r="P95" s="5">
        <f>START!M100</f>
        <v>0.61111111111111116</v>
      </c>
      <c r="Q95" s="3" t="str">
        <f>START!N100</f>
        <v>Eagle,  Susan</v>
      </c>
      <c r="R95" s="3">
        <f>START!Q100</f>
        <v>19</v>
      </c>
      <c r="S95" s="10" t="s">
        <v>758</v>
      </c>
      <c r="T95" s="10" t="s">
        <v>758</v>
      </c>
      <c r="V95" t="s">
        <v>92</v>
      </c>
      <c r="W95">
        <v>107</v>
      </c>
    </row>
    <row r="96" spans="1:23" x14ac:dyDescent="0.2">
      <c r="A96" s="3"/>
      <c r="B96" s="7">
        <f>START!A101</f>
        <v>90595</v>
      </c>
      <c r="C96" s="7" t="str">
        <f>START!B101</f>
        <v>COMM</v>
      </c>
      <c r="D96" s="7">
        <f>START!C101</f>
        <v>348</v>
      </c>
      <c r="E96" s="10">
        <f>START!D101</f>
        <v>1</v>
      </c>
      <c r="F96" s="3" t="str">
        <f>START!E101</f>
        <v>Pop Culture</v>
      </c>
      <c r="G96" s="10">
        <f>START!T101</f>
        <v>4</v>
      </c>
      <c r="H96" s="10">
        <f>START!F101</f>
        <v>0</v>
      </c>
      <c r="I96" s="10" t="str">
        <f>START!G101</f>
        <v>T</v>
      </c>
      <c r="J96" s="10">
        <f>START!H101</f>
        <v>0</v>
      </c>
      <c r="K96" s="10" t="str">
        <f>START!I101</f>
        <v>R</v>
      </c>
      <c r="L96" s="10">
        <f>START!J101</f>
        <v>0</v>
      </c>
      <c r="M96" s="10">
        <f>START!K101</f>
        <v>0</v>
      </c>
      <c r="N96" s="4">
        <f>START!L101</f>
        <v>0.54861111111111116</v>
      </c>
      <c r="O96" s="3"/>
      <c r="P96" s="5">
        <f>START!M101</f>
        <v>0.61111111111111116</v>
      </c>
      <c r="Q96" s="3" t="str">
        <f>START!N101</f>
        <v>Bratic,  Vladimir</v>
      </c>
      <c r="R96" s="3">
        <f>START!Q101</f>
        <v>49</v>
      </c>
      <c r="S96" s="10" t="s">
        <v>758</v>
      </c>
      <c r="T96" s="10" t="s">
        <v>768</v>
      </c>
      <c r="V96" t="s">
        <v>92</v>
      </c>
      <c r="W96">
        <v>203</v>
      </c>
    </row>
    <row r="97" spans="1:23" x14ac:dyDescent="0.2">
      <c r="A97" s="3"/>
      <c r="B97" s="7">
        <f>START!A102</f>
        <v>90054</v>
      </c>
      <c r="C97" s="7" t="str">
        <f>START!B102</f>
        <v>COMM</v>
      </c>
      <c r="D97" s="7">
        <f>START!C102</f>
        <v>470</v>
      </c>
      <c r="E97" s="10">
        <f>START!D102</f>
        <v>1</v>
      </c>
      <c r="F97" s="3" t="str">
        <f>START!E102</f>
        <v>Senior Seminar</v>
      </c>
      <c r="G97" s="10">
        <f>START!T102</f>
        <v>4</v>
      </c>
      <c r="H97" s="10">
        <f>START!F102</f>
        <v>0</v>
      </c>
      <c r="I97" s="10" t="str">
        <f>START!G102</f>
        <v>T</v>
      </c>
      <c r="J97" s="10">
        <f>START!H102</f>
        <v>0</v>
      </c>
      <c r="K97" s="10" t="str">
        <f>START!I102</f>
        <v>R</v>
      </c>
      <c r="L97" s="10">
        <f>START!J102</f>
        <v>0</v>
      </c>
      <c r="M97" s="10">
        <f>START!K102</f>
        <v>0</v>
      </c>
      <c r="N97" s="4">
        <f>START!L102</f>
        <v>0.4375</v>
      </c>
      <c r="O97" s="3"/>
      <c r="P97" s="5">
        <f>START!M102</f>
        <v>0.5</v>
      </c>
      <c r="Q97" s="3" t="str">
        <f>START!N102</f>
        <v>Bratic,  Vladimir</v>
      </c>
      <c r="R97" s="3">
        <f>START!Q102</f>
        <v>25</v>
      </c>
      <c r="S97" s="10" t="s">
        <v>758</v>
      </c>
      <c r="T97" s="10" t="s">
        <v>758</v>
      </c>
      <c r="V97" t="s">
        <v>92</v>
      </c>
      <c r="W97">
        <v>209</v>
      </c>
    </row>
    <row r="98" spans="1:23" x14ac:dyDescent="0.2">
      <c r="A98" s="3"/>
      <c r="B98" s="7">
        <f>START!A103</f>
        <v>90362</v>
      </c>
      <c r="C98" s="7" t="str">
        <f>START!B103</f>
        <v>CORE</v>
      </c>
      <c r="D98" s="7">
        <f>START!C103</f>
        <v>101</v>
      </c>
      <c r="E98" s="10">
        <f>START!D103</f>
        <v>1</v>
      </c>
      <c r="F98" s="3" t="str">
        <f>START!E103</f>
        <v>First-Year Foundations</v>
      </c>
      <c r="G98" s="10">
        <f>START!T103</f>
        <v>4</v>
      </c>
      <c r="H98" s="10">
        <f>START!F103</f>
        <v>0</v>
      </c>
      <c r="I98" s="10" t="str">
        <f>START!G103</f>
        <v>T</v>
      </c>
      <c r="J98" s="10">
        <f>START!H103</f>
        <v>0</v>
      </c>
      <c r="K98" s="10" t="str">
        <f>START!I103</f>
        <v>R</v>
      </c>
      <c r="L98" s="10">
        <f>START!J103</f>
        <v>0</v>
      </c>
      <c r="M98" s="10">
        <f>START!K103</f>
        <v>0</v>
      </c>
      <c r="N98" s="4">
        <f>START!L103</f>
        <v>0.4375</v>
      </c>
      <c r="O98" s="3"/>
      <c r="P98" s="5">
        <f>START!M103</f>
        <v>0.5</v>
      </c>
      <c r="Q98" s="3" t="str">
        <f>START!N103</f>
        <v>Schweitzer,  Elise</v>
      </c>
      <c r="R98" s="3">
        <f>START!Q103</f>
        <v>15</v>
      </c>
      <c r="S98" s="10" t="s">
        <v>758</v>
      </c>
      <c r="T98" s="10" t="s">
        <v>758</v>
      </c>
      <c r="V98" t="s">
        <v>55</v>
      </c>
      <c r="W98">
        <v>307</v>
      </c>
    </row>
    <row r="99" spans="1:23" x14ac:dyDescent="0.2">
      <c r="A99" s="3"/>
      <c r="B99" s="7">
        <f>START!A104</f>
        <v>90370</v>
      </c>
      <c r="C99" s="7" t="str">
        <f>START!B104</f>
        <v>CORE</v>
      </c>
      <c r="D99" s="7">
        <f>START!C104</f>
        <v>101</v>
      </c>
      <c r="E99" s="10">
        <f>START!D104</f>
        <v>10</v>
      </c>
      <c r="F99" s="3" t="str">
        <f>START!E104</f>
        <v>First-Year Foundations</v>
      </c>
      <c r="G99" s="10">
        <f>START!T104</f>
        <v>4</v>
      </c>
      <c r="H99" s="10">
        <f>START!F104</f>
        <v>0</v>
      </c>
      <c r="I99" s="10" t="str">
        <f>START!G104</f>
        <v>T</v>
      </c>
      <c r="J99" s="10">
        <f>START!H104</f>
        <v>0</v>
      </c>
      <c r="K99" s="10" t="str">
        <f>START!I104</f>
        <v>R</v>
      </c>
      <c r="L99" s="10">
        <f>START!J104</f>
        <v>0</v>
      </c>
      <c r="M99" s="10">
        <f>START!K104</f>
        <v>0</v>
      </c>
      <c r="N99" s="4">
        <f>START!L104</f>
        <v>0.4375</v>
      </c>
      <c r="O99" s="3"/>
      <c r="P99" s="5">
        <f>START!M104</f>
        <v>0.5</v>
      </c>
      <c r="Q99" s="3" t="str">
        <f>START!N104</f>
        <v>Lowney,  Charles</v>
      </c>
      <c r="R99" s="3">
        <f>START!Q104</f>
        <v>15</v>
      </c>
      <c r="S99" s="10" t="s">
        <v>758</v>
      </c>
      <c r="T99" s="10" t="s">
        <v>758</v>
      </c>
      <c r="V99" t="s">
        <v>92</v>
      </c>
      <c r="W99">
        <v>105</v>
      </c>
    </row>
    <row r="100" spans="1:23" x14ac:dyDescent="0.2">
      <c r="A100" s="3"/>
      <c r="B100" s="7">
        <f>START!A105</f>
        <v>90371</v>
      </c>
      <c r="C100" s="7" t="str">
        <f>START!B105</f>
        <v>CORE</v>
      </c>
      <c r="D100" s="7">
        <f>START!C105</f>
        <v>101</v>
      </c>
      <c r="E100" s="10">
        <f>START!D105</f>
        <v>11</v>
      </c>
      <c r="F100" s="3" t="str">
        <f>START!E105</f>
        <v>First-Year Foundations</v>
      </c>
      <c r="G100" s="10">
        <f>START!T105</f>
        <v>4</v>
      </c>
      <c r="H100" s="10">
        <f>START!F105</f>
        <v>0</v>
      </c>
      <c r="I100" s="10" t="str">
        <f>START!G105</f>
        <v>T</v>
      </c>
      <c r="J100" s="10">
        <f>START!H105</f>
        <v>0</v>
      </c>
      <c r="K100" s="10" t="str">
        <f>START!I105</f>
        <v>R</v>
      </c>
      <c r="L100" s="10">
        <f>START!J105</f>
        <v>0</v>
      </c>
      <c r="M100" s="10">
        <f>START!K105</f>
        <v>0</v>
      </c>
      <c r="N100" s="4">
        <f>START!L105</f>
        <v>0.4375</v>
      </c>
      <c r="O100" s="3"/>
      <c r="P100" s="5">
        <f>START!M105</f>
        <v>0.5</v>
      </c>
      <c r="Q100" s="3" t="str">
        <f>START!N105</f>
        <v>Sumra,  Zeus</v>
      </c>
      <c r="R100" s="3">
        <f>START!Q105</f>
        <v>15</v>
      </c>
      <c r="S100" s="10" t="s">
        <v>758</v>
      </c>
      <c r="T100" s="10" t="s">
        <v>758</v>
      </c>
      <c r="V100" t="s">
        <v>222</v>
      </c>
      <c r="W100" t="s">
        <v>223</v>
      </c>
    </row>
    <row r="101" spans="1:23" x14ac:dyDescent="0.2">
      <c r="A101" s="3"/>
      <c r="B101" s="7">
        <f>START!A106</f>
        <v>90372</v>
      </c>
      <c r="C101" s="7" t="str">
        <f>START!B106</f>
        <v>CORE</v>
      </c>
      <c r="D101" s="7">
        <f>START!C106</f>
        <v>101</v>
      </c>
      <c r="E101" s="10">
        <f>START!D106</f>
        <v>12</v>
      </c>
      <c r="F101" s="3" t="str">
        <f>START!E106</f>
        <v>First-Year Foundations</v>
      </c>
      <c r="G101" s="10">
        <f>START!T106</f>
        <v>4</v>
      </c>
      <c r="H101" s="10">
        <f>START!F106</f>
        <v>0</v>
      </c>
      <c r="I101" s="10" t="str">
        <f>START!G106</f>
        <v>T</v>
      </c>
      <c r="J101" s="10">
        <f>START!H106</f>
        <v>0</v>
      </c>
      <c r="K101" s="10" t="str">
        <f>START!I106</f>
        <v>R</v>
      </c>
      <c r="L101" s="10">
        <f>START!J106</f>
        <v>0</v>
      </c>
      <c r="M101" s="10">
        <f>START!K106</f>
        <v>0</v>
      </c>
      <c r="N101" s="4">
        <f>START!L106</f>
        <v>0.4375</v>
      </c>
      <c r="O101" s="3"/>
      <c r="P101" s="5">
        <f>START!M106</f>
        <v>0.5</v>
      </c>
      <c r="Q101" s="3" t="str">
        <f>START!N106</f>
        <v>Gibson,  Stephanie</v>
      </c>
      <c r="R101" s="3">
        <f>START!Q106</f>
        <v>15</v>
      </c>
      <c r="S101" s="10" t="s">
        <v>758</v>
      </c>
      <c r="T101" s="10" t="s">
        <v>758</v>
      </c>
      <c r="V101" t="s">
        <v>55</v>
      </c>
      <c r="W101">
        <v>119</v>
      </c>
    </row>
    <row r="102" spans="1:23" x14ac:dyDescent="0.2">
      <c r="A102" s="3"/>
      <c r="B102" s="7">
        <f>START!A107</f>
        <v>90373</v>
      </c>
      <c r="C102" s="7" t="str">
        <f>START!B107</f>
        <v>CORE</v>
      </c>
      <c r="D102" s="7">
        <f>START!C107</f>
        <v>101</v>
      </c>
      <c r="E102" s="10">
        <f>START!D107</f>
        <v>13</v>
      </c>
      <c r="F102" s="3" t="str">
        <f>START!E107</f>
        <v>First-Year Foundations</v>
      </c>
      <c r="G102" s="10">
        <f>START!T107</f>
        <v>4</v>
      </c>
      <c r="H102" s="10">
        <f>START!F107</f>
        <v>0</v>
      </c>
      <c r="I102" s="10" t="str">
        <f>START!G107</f>
        <v>T</v>
      </c>
      <c r="J102" s="10">
        <f>START!H107</f>
        <v>0</v>
      </c>
      <c r="K102" s="10" t="str">
        <f>START!I107</f>
        <v>R</v>
      </c>
      <c r="L102" s="10">
        <f>START!J107</f>
        <v>0</v>
      </c>
      <c r="M102" s="10">
        <f>START!K107</f>
        <v>0</v>
      </c>
      <c r="N102" s="4">
        <f>START!L107</f>
        <v>0.4375</v>
      </c>
      <c r="O102" s="3"/>
      <c r="P102" s="5">
        <f>START!M107</f>
        <v>0.5</v>
      </c>
      <c r="Q102" s="3" t="str">
        <f>START!N107</f>
        <v>Salowey,  Christina</v>
      </c>
      <c r="R102" s="3">
        <f>START!Q107</f>
        <v>15</v>
      </c>
      <c r="S102" s="10" t="s">
        <v>758</v>
      </c>
      <c r="T102" s="10" t="s">
        <v>758</v>
      </c>
      <c r="V102" t="s">
        <v>55</v>
      </c>
      <c r="W102">
        <v>112</v>
      </c>
    </row>
    <row r="103" spans="1:23" x14ac:dyDescent="0.2">
      <c r="A103" s="3"/>
      <c r="B103" s="7">
        <f>START!A108</f>
        <v>90374</v>
      </c>
      <c r="C103" s="7" t="str">
        <f>START!B108</f>
        <v>CORE</v>
      </c>
      <c r="D103" s="7">
        <f>START!C108</f>
        <v>101</v>
      </c>
      <c r="E103" s="10">
        <f>START!D108</f>
        <v>14</v>
      </c>
      <c r="F103" s="3" t="str">
        <f>START!E108</f>
        <v>First-Year Foundations</v>
      </c>
      <c r="G103" s="10">
        <f>START!T108</f>
        <v>4</v>
      </c>
      <c r="H103" s="10">
        <f>START!F108</f>
        <v>0</v>
      </c>
      <c r="I103" s="10" t="str">
        <f>START!G108</f>
        <v>T</v>
      </c>
      <c r="J103" s="10">
        <f>START!H108</f>
        <v>0</v>
      </c>
      <c r="K103" s="10" t="str">
        <f>START!I108</f>
        <v>R</v>
      </c>
      <c r="L103" s="10">
        <f>START!J108</f>
        <v>0</v>
      </c>
      <c r="M103" s="10">
        <f>START!K108</f>
        <v>0</v>
      </c>
      <c r="N103" s="4">
        <f>START!L108</f>
        <v>0.4375</v>
      </c>
      <c r="O103" s="3"/>
      <c r="P103" s="5">
        <f>START!M108</f>
        <v>0.5</v>
      </c>
      <c r="Q103" s="3" t="str">
        <f>START!N108</f>
        <v>Sharp,  Meighan</v>
      </c>
      <c r="R103" s="3">
        <f>START!Q108</f>
        <v>15</v>
      </c>
      <c r="S103" s="10" t="s">
        <v>758</v>
      </c>
      <c r="T103" s="10" t="s">
        <v>758</v>
      </c>
      <c r="V103" t="s">
        <v>55</v>
      </c>
      <c r="W103">
        <v>111</v>
      </c>
    </row>
    <row r="104" spans="1:23" x14ac:dyDescent="0.2">
      <c r="A104" s="3"/>
      <c r="B104" s="7">
        <f>START!A109</f>
        <v>90363</v>
      </c>
      <c r="C104" s="7" t="str">
        <f>START!B109</f>
        <v>CORE</v>
      </c>
      <c r="D104" s="7">
        <f>START!C109</f>
        <v>101</v>
      </c>
      <c r="E104" s="10">
        <f>START!D109</f>
        <v>2</v>
      </c>
      <c r="F104" s="3" t="str">
        <f>START!E109</f>
        <v>First-Year Foundations</v>
      </c>
      <c r="G104" s="10">
        <f>START!T109</f>
        <v>4</v>
      </c>
      <c r="H104" s="10">
        <f>START!F109</f>
        <v>0</v>
      </c>
      <c r="I104" s="10" t="str">
        <f>START!G109</f>
        <v>T</v>
      </c>
      <c r="J104" s="10">
        <f>START!H109</f>
        <v>0</v>
      </c>
      <c r="K104" s="10" t="str">
        <f>START!I109</f>
        <v>R</v>
      </c>
      <c r="L104" s="10">
        <f>START!J109</f>
        <v>0</v>
      </c>
      <c r="M104" s="10">
        <f>START!K109</f>
        <v>0</v>
      </c>
      <c r="N104" s="4">
        <f>START!L109</f>
        <v>0.4375</v>
      </c>
      <c r="O104" s="3"/>
      <c r="P104" s="5">
        <f>START!M109</f>
        <v>0.5</v>
      </c>
      <c r="Q104" s="3" t="str">
        <f>START!N109</f>
        <v>Allison,  Suzanne</v>
      </c>
      <c r="R104" s="3">
        <f>START!Q109</f>
        <v>15</v>
      </c>
      <c r="S104" s="10" t="s">
        <v>758</v>
      </c>
      <c r="T104" s="10" t="s">
        <v>758</v>
      </c>
      <c r="V104" t="s">
        <v>102</v>
      </c>
      <c r="W104">
        <v>114</v>
      </c>
    </row>
    <row r="105" spans="1:23" x14ac:dyDescent="0.2">
      <c r="A105" s="3"/>
      <c r="B105" s="7">
        <f>START!A110</f>
        <v>90364</v>
      </c>
      <c r="C105" s="7" t="str">
        <f>START!B110</f>
        <v>CORE</v>
      </c>
      <c r="D105" s="7">
        <f>START!C110</f>
        <v>101</v>
      </c>
      <c r="E105" s="10">
        <f>START!D110</f>
        <v>3</v>
      </c>
      <c r="F105" s="3" t="str">
        <f>START!E110</f>
        <v>First-Year Foundations</v>
      </c>
      <c r="G105" s="10">
        <f>START!T110</f>
        <v>4</v>
      </c>
      <c r="H105" s="10">
        <f>START!F110</f>
        <v>0</v>
      </c>
      <c r="I105" s="10" t="str">
        <f>START!G110</f>
        <v>T</v>
      </c>
      <c r="J105" s="10">
        <f>START!H110</f>
        <v>0</v>
      </c>
      <c r="K105" s="10" t="str">
        <f>START!I110</f>
        <v>R</v>
      </c>
      <c r="L105" s="10">
        <f>START!J110</f>
        <v>0</v>
      </c>
      <c r="M105" s="10">
        <f>START!K110</f>
        <v>0</v>
      </c>
      <c r="N105" s="4">
        <f>START!L110</f>
        <v>0.4375</v>
      </c>
      <c r="O105" s="3"/>
      <c r="P105" s="5">
        <f>START!M110</f>
        <v>0.5</v>
      </c>
      <c r="Q105" s="3" t="str">
        <f>START!N110</f>
        <v>Schnurman,  Abrina</v>
      </c>
      <c r="R105" s="3">
        <f>START!Q110</f>
        <v>15</v>
      </c>
      <c r="S105" s="10" t="s">
        <v>758</v>
      </c>
      <c r="T105" s="10" t="s">
        <v>758</v>
      </c>
      <c r="V105" t="s">
        <v>102</v>
      </c>
      <c r="W105">
        <v>202</v>
      </c>
    </row>
    <row r="106" spans="1:23" x14ac:dyDescent="0.2">
      <c r="A106" s="3"/>
      <c r="B106" s="7">
        <f>START!A111</f>
        <v>90365</v>
      </c>
      <c r="C106" s="7" t="str">
        <f>START!B111</f>
        <v>CORE</v>
      </c>
      <c r="D106" s="7">
        <f>START!C111</f>
        <v>101</v>
      </c>
      <c r="E106" s="10">
        <f>START!D111</f>
        <v>4</v>
      </c>
      <c r="F106" s="3" t="str">
        <f>START!E111</f>
        <v>First-Year Foundations</v>
      </c>
      <c r="G106" s="10">
        <f>START!T111</f>
        <v>4</v>
      </c>
      <c r="H106" s="10">
        <f>START!F111</f>
        <v>0</v>
      </c>
      <c r="I106" s="10" t="str">
        <f>START!G111</f>
        <v>T</v>
      </c>
      <c r="J106" s="10">
        <f>START!H111</f>
        <v>0</v>
      </c>
      <c r="K106" s="10" t="str">
        <f>START!I111</f>
        <v>R</v>
      </c>
      <c r="L106" s="10">
        <f>START!J111</f>
        <v>0</v>
      </c>
      <c r="M106" s="10">
        <f>START!K111</f>
        <v>0</v>
      </c>
      <c r="N106" s="4">
        <f>START!L111</f>
        <v>0.4375</v>
      </c>
      <c r="O106" s="3"/>
      <c r="P106" s="5">
        <f>START!M111</f>
        <v>0.5</v>
      </c>
      <c r="Q106" s="3" t="str">
        <f>START!N111</f>
        <v>Portillo,  Juan</v>
      </c>
      <c r="R106" s="3">
        <f>START!Q111</f>
        <v>15</v>
      </c>
      <c r="S106" s="10" t="s">
        <v>758</v>
      </c>
      <c r="T106" s="10" t="s">
        <v>758</v>
      </c>
      <c r="V106" t="s">
        <v>92</v>
      </c>
      <c r="W106">
        <v>304</v>
      </c>
    </row>
    <row r="107" spans="1:23" x14ac:dyDescent="0.2">
      <c r="A107" s="3"/>
      <c r="B107" s="7">
        <f>START!A112</f>
        <v>90366</v>
      </c>
      <c r="C107" s="7" t="str">
        <f>START!B112</f>
        <v>CORE</v>
      </c>
      <c r="D107" s="7">
        <f>START!C112</f>
        <v>101</v>
      </c>
      <c r="E107" s="10">
        <f>START!D112</f>
        <v>5</v>
      </c>
      <c r="F107" s="3" t="str">
        <f>START!E112</f>
        <v>First-Year Foundations</v>
      </c>
      <c r="G107" s="10">
        <f>START!T112</f>
        <v>4</v>
      </c>
      <c r="H107" s="10">
        <f>START!F112</f>
        <v>0</v>
      </c>
      <c r="I107" s="10" t="str">
        <f>START!G112</f>
        <v>T</v>
      </c>
      <c r="J107" s="10">
        <f>START!H112</f>
        <v>0</v>
      </c>
      <c r="K107" s="10" t="str">
        <f>START!I112</f>
        <v>R</v>
      </c>
      <c r="L107" s="10">
        <f>START!J112</f>
        <v>0</v>
      </c>
      <c r="M107" s="10">
        <f>START!K112</f>
        <v>0</v>
      </c>
      <c r="N107" s="4">
        <f>START!L112</f>
        <v>0.4375</v>
      </c>
      <c r="O107" s="3"/>
      <c r="P107" s="5">
        <f>START!M112</f>
        <v>0.5</v>
      </c>
      <c r="Q107" s="3" t="str">
        <f>START!N112</f>
        <v>Wagner,  Teri</v>
      </c>
      <c r="R107" s="3">
        <f>START!Q112</f>
        <v>15</v>
      </c>
      <c r="S107" s="10" t="s">
        <v>758</v>
      </c>
      <c r="T107" s="10" t="s">
        <v>758</v>
      </c>
      <c r="V107" t="s">
        <v>92</v>
      </c>
      <c r="W107">
        <v>204</v>
      </c>
    </row>
    <row r="108" spans="1:23" x14ac:dyDescent="0.2">
      <c r="A108" s="3"/>
      <c r="B108" s="7">
        <f>START!A113</f>
        <v>90367</v>
      </c>
      <c r="C108" s="7" t="str">
        <f>START!B113</f>
        <v>CORE</v>
      </c>
      <c r="D108" s="7">
        <f>START!C113</f>
        <v>101</v>
      </c>
      <c r="E108" s="10">
        <f>START!D113</f>
        <v>7</v>
      </c>
      <c r="F108" s="3" t="str">
        <f>START!E113</f>
        <v>First-Year Foundations</v>
      </c>
      <c r="G108" s="10">
        <f>START!T113</f>
        <v>4</v>
      </c>
      <c r="H108" s="10">
        <f>START!F113</f>
        <v>0</v>
      </c>
      <c r="I108" s="10" t="str">
        <f>START!G113</f>
        <v>T</v>
      </c>
      <c r="J108" s="10">
        <f>START!H113</f>
        <v>0</v>
      </c>
      <c r="K108" s="10" t="str">
        <f>START!I113</f>
        <v>R</v>
      </c>
      <c r="L108" s="10">
        <f>START!J113</f>
        <v>0</v>
      </c>
      <c r="M108" s="10">
        <f>START!K113</f>
        <v>0</v>
      </c>
      <c r="N108" s="4">
        <f>START!L113</f>
        <v>0.4375</v>
      </c>
      <c r="O108" s="3"/>
      <c r="P108" s="5">
        <f>START!M113</f>
        <v>0.5</v>
      </c>
      <c r="Q108" s="3" t="str">
        <f>START!N113</f>
        <v>Sunia,  Patricia</v>
      </c>
      <c r="R108" s="3">
        <f>START!Q113</f>
        <v>15</v>
      </c>
      <c r="S108" s="10" t="s">
        <v>758</v>
      </c>
      <c r="T108" s="10" t="s">
        <v>758</v>
      </c>
      <c r="V108" t="s">
        <v>92</v>
      </c>
      <c r="W108">
        <v>203</v>
      </c>
    </row>
    <row r="109" spans="1:23" x14ac:dyDescent="0.2">
      <c r="A109" s="3"/>
      <c r="B109" s="7">
        <f>START!A114</f>
        <v>90368</v>
      </c>
      <c r="C109" s="7" t="str">
        <f>START!B114</f>
        <v>CORE</v>
      </c>
      <c r="D109" s="7">
        <f>START!C114</f>
        <v>101</v>
      </c>
      <c r="E109" s="10">
        <f>START!D114</f>
        <v>8</v>
      </c>
      <c r="F109" s="3" t="str">
        <f>START!E114</f>
        <v>First-Year Foundations</v>
      </c>
      <c r="G109" s="10">
        <f>START!T114</f>
        <v>4</v>
      </c>
      <c r="H109" s="10">
        <f>START!F114</f>
        <v>0</v>
      </c>
      <c r="I109" s="10" t="str">
        <f>START!G114</f>
        <v>T</v>
      </c>
      <c r="J109" s="10">
        <f>START!H114</f>
        <v>0</v>
      </c>
      <c r="K109" s="10" t="str">
        <f>START!I114</f>
        <v>R</v>
      </c>
      <c r="L109" s="10">
        <f>START!J114</f>
        <v>0</v>
      </c>
      <c r="M109" s="10">
        <f>START!K114</f>
        <v>0</v>
      </c>
      <c r="N109" s="4">
        <f>START!L114</f>
        <v>0.4375</v>
      </c>
      <c r="O109" s="3"/>
      <c r="P109" s="5">
        <f>START!M114</f>
        <v>0.5</v>
      </c>
      <c r="Q109" s="3" t="str">
        <f>START!N114</f>
        <v>Vilelle,  Luke</v>
      </c>
      <c r="R109" s="3">
        <f>START!Q114</f>
        <v>15</v>
      </c>
      <c r="S109" s="10" t="s">
        <v>758</v>
      </c>
      <c r="T109" s="10" t="s">
        <v>758</v>
      </c>
      <c r="V109" t="s">
        <v>229</v>
      </c>
      <c r="W109" t="s">
        <v>230</v>
      </c>
    </row>
    <row r="110" spans="1:23" x14ac:dyDescent="0.2">
      <c r="A110" s="3"/>
      <c r="B110" s="7">
        <f>START!A115</f>
        <v>90369</v>
      </c>
      <c r="C110" s="7" t="str">
        <f>START!B115</f>
        <v>CORE</v>
      </c>
      <c r="D110" s="7">
        <f>START!C115</f>
        <v>101</v>
      </c>
      <c r="E110" s="10">
        <f>START!D115</f>
        <v>9</v>
      </c>
      <c r="F110" s="3" t="str">
        <f>START!E115</f>
        <v>First-Year Foundations</v>
      </c>
      <c r="G110" s="10">
        <f>START!T115</f>
        <v>4</v>
      </c>
      <c r="H110" s="10">
        <f>START!F115</f>
        <v>0</v>
      </c>
      <c r="I110" s="10" t="str">
        <f>START!G115</f>
        <v>T</v>
      </c>
      <c r="J110" s="10">
        <f>START!H115</f>
        <v>0</v>
      </c>
      <c r="K110" s="10" t="str">
        <f>START!I115</f>
        <v>R</v>
      </c>
      <c r="L110" s="10">
        <f>START!J115</f>
        <v>0</v>
      </c>
      <c r="M110" s="10">
        <f>START!K115</f>
        <v>0</v>
      </c>
      <c r="N110" s="4">
        <f>START!L115</f>
        <v>0.4375</v>
      </c>
      <c r="O110" s="3"/>
      <c r="P110" s="5">
        <f>START!M115</f>
        <v>0.5</v>
      </c>
      <c r="Q110" s="3" t="str">
        <f>START!N115</f>
        <v>Johnson,  Arnold</v>
      </c>
      <c r="R110" s="3">
        <f>START!Q115</f>
        <v>15</v>
      </c>
      <c r="S110" s="10" t="s">
        <v>758</v>
      </c>
      <c r="T110" s="10" t="s">
        <v>758</v>
      </c>
      <c r="V110" t="s">
        <v>92</v>
      </c>
      <c r="W110">
        <v>320</v>
      </c>
    </row>
    <row r="111" spans="1:23" x14ac:dyDescent="0.2">
      <c r="A111" s="3"/>
      <c r="B111" s="7">
        <f>START!A116</f>
        <v>90689</v>
      </c>
      <c r="C111" s="7" t="str">
        <f>START!B116</f>
        <v>CORE</v>
      </c>
      <c r="D111" s="7">
        <f>START!C116</f>
        <v>111</v>
      </c>
      <c r="E111" s="10">
        <f>START!D116</f>
        <v>1</v>
      </c>
      <c r="F111" s="3" t="str">
        <f>START!E116</f>
        <v>Technology Toolkit</v>
      </c>
      <c r="G111" s="10">
        <f>START!T116</f>
        <v>1</v>
      </c>
      <c r="H111" s="10">
        <f>START!F116</f>
        <v>0</v>
      </c>
      <c r="I111" s="10">
        <f>START!G116</f>
        <v>0</v>
      </c>
      <c r="J111" s="10">
        <f>START!H116</f>
        <v>0</v>
      </c>
      <c r="K111" s="10">
        <f>START!I116</f>
        <v>0</v>
      </c>
      <c r="L111" s="10">
        <f>START!J116</f>
        <v>0</v>
      </c>
      <c r="M111" s="10">
        <f>START!K116</f>
        <v>0</v>
      </c>
      <c r="N111" s="4">
        <f>START!L116</f>
        <v>0</v>
      </c>
      <c r="O111" s="3"/>
      <c r="P111" s="5">
        <f>START!M116</f>
        <v>0</v>
      </c>
      <c r="Q111" s="3" t="str">
        <f>START!N116</f>
        <v>Wagner,  Teri</v>
      </c>
      <c r="R111" s="3">
        <f>START!Q116</f>
        <v>49</v>
      </c>
      <c r="S111" s="10" t="s">
        <v>758</v>
      </c>
      <c r="T111" s="10" t="s">
        <v>758</v>
      </c>
      <c r="V111" t="s">
        <v>80</v>
      </c>
    </row>
    <row r="112" spans="1:23" x14ac:dyDescent="0.2">
      <c r="A112" s="3"/>
      <c r="B112" s="7">
        <f>START!A117</f>
        <v>90072</v>
      </c>
      <c r="C112" s="7" t="str">
        <f>START!B117</f>
        <v>DANC</v>
      </c>
      <c r="D112" s="7">
        <f>START!C117</f>
        <v>125</v>
      </c>
      <c r="E112" s="10">
        <f>START!D117</f>
        <v>1</v>
      </c>
      <c r="F112" s="3" t="str">
        <f>START!E117</f>
        <v>Movement Studio I: Mvmnt Lab</v>
      </c>
      <c r="G112" s="10">
        <f>START!T117</f>
        <v>4</v>
      </c>
      <c r="H112" s="10" t="str">
        <f>START!F117</f>
        <v>M</v>
      </c>
      <c r="I112" s="10">
        <f>START!G117</f>
        <v>0</v>
      </c>
      <c r="J112" s="10" t="str">
        <f>START!H117</f>
        <v>W</v>
      </c>
      <c r="K112" s="10">
        <f>START!I117</f>
        <v>0</v>
      </c>
      <c r="L112" s="10">
        <f>START!J117</f>
        <v>0</v>
      </c>
      <c r="M112" s="10">
        <f>START!K117</f>
        <v>0</v>
      </c>
      <c r="N112" s="4">
        <f>START!L117</f>
        <v>0.75</v>
      </c>
      <c r="O112" s="3"/>
      <c r="P112" s="5">
        <f>START!M117</f>
        <v>0.8125</v>
      </c>
      <c r="Q112" s="3" t="str">
        <f>START!N117</f>
        <v>Brown,  Kayla</v>
      </c>
      <c r="R112" s="3">
        <f>START!Q117</f>
        <v>25</v>
      </c>
      <c r="S112" s="10" t="s">
        <v>758</v>
      </c>
      <c r="T112" s="10" t="s">
        <v>56</v>
      </c>
      <c r="V112" t="s">
        <v>235</v>
      </c>
      <c r="W112" t="s">
        <v>236</v>
      </c>
    </row>
    <row r="113" spans="1:23" x14ac:dyDescent="0.2">
      <c r="A113" s="3"/>
      <c r="B113" s="7">
        <f>START!A118</f>
        <v>90656</v>
      </c>
      <c r="C113" s="7" t="str">
        <f>START!B118</f>
        <v>DANC</v>
      </c>
      <c r="D113" s="7">
        <f>START!C118</f>
        <v>241</v>
      </c>
      <c r="E113" s="10">
        <f>START!D118</f>
        <v>1</v>
      </c>
      <c r="F113" s="3" t="str">
        <f>START!E118</f>
        <v>Dance History and Culture</v>
      </c>
      <c r="G113" s="10">
        <f>START!T118</f>
        <v>4</v>
      </c>
      <c r="H113" s="10" t="str">
        <f>START!F118</f>
        <v>M</v>
      </c>
      <c r="I113" s="10">
        <f>START!G118</f>
        <v>0</v>
      </c>
      <c r="J113" s="10" t="str">
        <f>START!H118</f>
        <v>W</v>
      </c>
      <c r="K113" s="10">
        <f>START!I118</f>
        <v>0</v>
      </c>
      <c r="L113" s="10">
        <f>START!J118</f>
        <v>0</v>
      </c>
      <c r="M113" s="10">
        <f>START!K118</f>
        <v>0</v>
      </c>
      <c r="N113" s="4">
        <f>START!L118</f>
        <v>0.61805555555555558</v>
      </c>
      <c r="O113" s="3"/>
      <c r="P113" s="5">
        <f>START!M118</f>
        <v>0.68055555555555558</v>
      </c>
      <c r="Q113" s="3" t="str">
        <f>START!N118</f>
        <v>Freeh,  Penelope</v>
      </c>
      <c r="R113" s="3">
        <f>START!Q118</f>
        <v>30</v>
      </c>
      <c r="S113" s="10" t="s">
        <v>758</v>
      </c>
      <c r="T113" s="10" t="s">
        <v>758</v>
      </c>
      <c r="V113" t="s">
        <v>55</v>
      </c>
      <c r="W113">
        <v>111</v>
      </c>
    </row>
    <row r="114" spans="1:23" x14ac:dyDescent="0.2">
      <c r="A114" s="3"/>
      <c r="B114" s="7">
        <f>START!A119</f>
        <v>90074</v>
      </c>
      <c r="C114" s="7" t="str">
        <f>START!B119</f>
        <v>DANC</v>
      </c>
      <c r="D114" s="7">
        <f>START!C119</f>
        <v>325</v>
      </c>
      <c r="E114" s="10">
        <f>START!D119</f>
        <v>1</v>
      </c>
      <c r="F114" s="3" t="str">
        <f>START!E119</f>
        <v>Movement Studio III</v>
      </c>
      <c r="G114" s="10">
        <f>START!T119</f>
        <v>4</v>
      </c>
      <c r="H114" s="10">
        <f>START!F119</f>
        <v>0</v>
      </c>
      <c r="I114" s="10" t="str">
        <f>START!G119</f>
        <v>T</v>
      </c>
      <c r="J114" s="10">
        <f>START!H119</f>
        <v>0</v>
      </c>
      <c r="K114" s="10" t="str">
        <f>START!I119</f>
        <v>R</v>
      </c>
      <c r="L114" s="10">
        <f>START!J119</f>
        <v>0</v>
      </c>
      <c r="M114" s="10">
        <f>START!K119</f>
        <v>0</v>
      </c>
      <c r="N114" s="4">
        <f>START!L119</f>
        <v>0.54861111111111116</v>
      </c>
      <c r="O114" s="3"/>
      <c r="P114" s="5">
        <f>START!M119</f>
        <v>0.61111111111111116</v>
      </c>
      <c r="Q114" s="3" t="str">
        <f>START!N119</f>
        <v>Freeh,  Penelope</v>
      </c>
      <c r="R114" s="3">
        <f>START!Q119</f>
        <v>30</v>
      </c>
      <c r="S114" s="10" t="s">
        <v>758</v>
      </c>
      <c r="T114" s="10" t="s">
        <v>56</v>
      </c>
      <c r="V114" t="s">
        <v>235</v>
      </c>
      <c r="W114" t="s">
        <v>240</v>
      </c>
    </row>
    <row r="115" spans="1:23" x14ac:dyDescent="0.2">
      <c r="A115" s="3"/>
      <c r="B115" s="7">
        <f>START!A120</f>
        <v>90074</v>
      </c>
      <c r="C115" s="7" t="str">
        <f>START!B120</f>
        <v>DANC</v>
      </c>
      <c r="D115" s="7">
        <f>START!C120</f>
        <v>325</v>
      </c>
      <c r="E115" s="10">
        <f>START!D120</f>
        <v>1</v>
      </c>
      <c r="F115" s="3" t="str">
        <f>START!E120</f>
        <v>Movement Studio III</v>
      </c>
      <c r="G115" s="10">
        <f>START!T120</f>
        <v>4</v>
      </c>
      <c r="H115" s="10" t="str">
        <f>START!F120</f>
        <v>M</v>
      </c>
      <c r="I115" s="10">
        <f>START!G120</f>
        <v>0</v>
      </c>
      <c r="J115" s="10" t="str">
        <f>START!H120</f>
        <v>W</v>
      </c>
      <c r="K115" s="10">
        <f>START!I120</f>
        <v>0</v>
      </c>
      <c r="L115" s="10" t="str">
        <f>START!J120</f>
        <v>F</v>
      </c>
      <c r="M115" s="10">
        <f>START!K120</f>
        <v>0</v>
      </c>
      <c r="N115" s="4">
        <f>START!L120</f>
        <v>0.47916666666666669</v>
      </c>
      <c r="O115" s="3"/>
      <c r="P115" s="5">
        <f>START!M120</f>
        <v>0.54166666666666663</v>
      </c>
      <c r="Q115" s="3" t="str">
        <f>START!N120</f>
        <v>Freeh,  Penelope</v>
      </c>
      <c r="R115" s="3">
        <f>START!Q120</f>
        <v>30</v>
      </c>
      <c r="S115" s="10" t="s">
        <v>758</v>
      </c>
      <c r="T115" s="10" t="s">
        <v>56</v>
      </c>
      <c r="V115" t="s">
        <v>235</v>
      </c>
      <c r="W115" t="s">
        <v>236</v>
      </c>
    </row>
    <row r="116" spans="1:23" x14ac:dyDescent="0.2">
      <c r="A116" s="3"/>
      <c r="B116" s="7">
        <f>START!A121</f>
        <v>90458</v>
      </c>
      <c r="C116" s="7" t="str">
        <f>START!B121</f>
        <v>DANC</v>
      </c>
      <c r="D116" s="7">
        <f>START!C121</f>
        <v>528</v>
      </c>
      <c r="E116" s="10">
        <f>START!D121</f>
        <v>1</v>
      </c>
      <c r="F116" s="3" t="str">
        <f>START!E121</f>
        <v>Individualized Studio Practice</v>
      </c>
      <c r="G116" s="10">
        <f>START!T121</f>
        <v>2</v>
      </c>
      <c r="H116" s="10" t="str">
        <f>START!F121</f>
        <v>M</v>
      </c>
      <c r="I116" s="10">
        <f>START!G121</f>
        <v>0</v>
      </c>
      <c r="J116" s="10">
        <f>START!H121</f>
        <v>0</v>
      </c>
      <c r="K116" s="10">
        <f>START!I121</f>
        <v>0</v>
      </c>
      <c r="L116" s="10">
        <f>START!J121</f>
        <v>0</v>
      </c>
      <c r="M116" s="10">
        <f>START!K121</f>
        <v>0</v>
      </c>
      <c r="N116" s="4">
        <f>START!L121</f>
        <v>0.5625</v>
      </c>
      <c r="O116" s="3"/>
      <c r="P116" s="5">
        <f>START!M121</f>
        <v>0.64583333333333337</v>
      </c>
      <c r="Q116" s="3" t="str">
        <f>START!N121</f>
        <v>Billingsley,  Brynne</v>
      </c>
      <c r="R116" s="3">
        <f>START!Q121</f>
        <v>10</v>
      </c>
      <c r="S116" s="10" t="s">
        <v>758</v>
      </c>
      <c r="T116" s="10" t="s">
        <v>758</v>
      </c>
      <c r="V116" t="s">
        <v>235</v>
      </c>
      <c r="W116" t="s">
        <v>240</v>
      </c>
    </row>
    <row r="117" spans="1:23" x14ac:dyDescent="0.2">
      <c r="A117" s="3"/>
      <c r="B117" s="7">
        <f>START!A122</f>
        <v>90459</v>
      </c>
      <c r="C117" s="7" t="str">
        <f>START!B122</f>
        <v>DANC</v>
      </c>
      <c r="D117" s="7">
        <f>START!C122</f>
        <v>531</v>
      </c>
      <c r="E117" s="10">
        <f>START!D122</f>
        <v>1</v>
      </c>
      <c r="F117" s="3" t="str">
        <f>START!E122</f>
        <v>Contemporary Body Practices</v>
      </c>
      <c r="G117" s="10">
        <f>START!T122</f>
        <v>2</v>
      </c>
      <c r="H117" s="10" t="str">
        <f>START!F122</f>
        <v>M</v>
      </c>
      <c r="I117" s="10">
        <f>START!G122</f>
        <v>0</v>
      </c>
      <c r="J117" s="10">
        <f>START!H122</f>
        <v>0</v>
      </c>
      <c r="K117" s="10">
        <f>START!I122</f>
        <v>0</v>
      </c>
      <c r="L117" s="10">
        <f>START!J122</f>
        <v>0</v>
      </c>
      <c r="M117" s="10">
        <f>START!K122</f>
        <v>0</v>
      </c>
      <c r="N117" s="4">
        <f>START!L122</f>
        <v>0.79166666666666663</v>
      </c>
      <c r="O117" s="3"/>
      <c r="P117" s="5">
        <f>START!M122</f>
        <v>0.85416666666666663</v>
      </c>
      <c r="Q117" s="3" t="str">
        <f>START!N122</f>
        <v>Dewan,  Naina</v>
      </c>
      <c r="R117" s="3">
        <f>START!Q122</f>
        <v>10</v>
      </c>
      <c r="S117" s="10" t="s">
        <v>758</v>
      </c>
      <c r="T117" s="10" t="s">
        <v>758</v>
      </c>
      <c r="V117" t="s">
        <v>80</v>
      </c>
    </row>
    <row r="118" spans="1:23" x14ac:dyDescent="0.2">
      <c r="A118" s="3"/>
      <c r="B118" s="7">
        <f>START!A123</f>
        <v>90460</v>
      </c>
      <c r="C118" s="7" t="str">
        <f>START!B123</f>
        <v>DANC</v>
      </c>
      <c r="D118" s="7">
        <f>START!C123</f>
        <v>551</v>
      </c>
      <c r="E118" s="10">
        <f>START!D123</f>
        <v>1</v>
      </c>
      <c r="F118" s="3" t="str">
        <f>START!E123</f>
        <v>Visiting Artist Series</v>
      </c>
      <c r="G118" s="10">
        <f>START!T123</f>
        <v>2</v>
      </c>
      <c r="H118" s="10">
        <f>START!F123</f>
        <v>0</v>
      </c>
      <c r="I118" s="10">
        <f>START!G123</f>
        <v>0</v>
      </c>
      <c r="J118" s="10" t="str">
        <f>START!H123</f>
        <v>W</v>
      </c>
      <c r="K118" s="10">
        <f>START!I123</f>
        <v>0</v>
      </c>
      <c r="L118" s="10">
        <f>START!J123</f>
        <v>0</v>
      </c>
      <c r="M118" s="10">
        <f>START!K123</f>
        <v>0</v>
      </c>
      <c r="N118" s="4">
        <f>START!L123</f>
        <v>0.4375</v>
      </c>
      <c r="O118" s="3"/>
      <c r="P118" s="5">
        <f>START!M123</f>
        <v>0.47916666666666669</v>
      </c>
      <c r="Q118" s="3" t="str">
        <f>START!N123</f>
        <v>Bullock,  Jeffery</v>
      </c>
      <c r="R118" s="3">
        <f>START!Q123</f>
        <v>10</v>
      </c>
      <c r="S118" s="10" t="s">
        <v>758</v>
      </c>
      <c r="T118" s="10" t="s">
        <v>758</v>
      </c>
      <c r="V118" t="s">
        <v>235</v>
      </c>
      <c r="W118" t="s">
        <v>236</v>
      </c>
    </row>
    <row r="119" spans="1:23" x14ac:dyDescent="0.2">
      <c r="A119" s="3"/>
      <c r="B119" s="7">
        <f>START!A124</f>
        <v>90462</v>
      </c>
      <c r="C119" s="7" t="str">
        <f>START!B124</f>
        <v>DANC</v>
      </c>
      <c r="D119" s="7">
        <f>START!C124</f>
        <v>571</v>
      </c>
      <c r="E119" s="10">
        <f>START!D124</f>
        <v>1</v>
      </c>
      <c r="F119" s="3" t="str">
        <f>START!E124</f>
        <v>Graduate Seminar</v>
      </c>
      <c r="G119" s="10">
        <f>START!T124</f>
        <v>2</v>
      </c>
      <c r="H119" s="10">
        <f>START!F124</f>
        <v>0</v>
      </c>
      <c r="I119" s="10" t="str">
        <f>START!G124</f>
        <v>T</v>
      </c>
      <c r="J119" s="10">
        <f>START!H124</f>
        <v>0</v>
      </c>
      <c r="K119" s="10" t="str">
        <f>START!I124</f>
        <v>R</v>
      </c>
      <c r="L119" s="10">
        <f>START!J124</f>
        <v>0</v>
      </c>
      <c r="M119" s="10">
        <f>START!K124</f>
        <v>0</v>
      </c>
      <c r="N119" s="4">
        <f>START!L124</f>
        <v>0.64583333333333337</v>
      </c>
      <c r="O119" s="3"/>
      <c r="P119" s="5">
        <f>START!M124</f>
        <v>0.72916666666666663</v>
      </c>
      <c r="Q119" s="3" t="str">
        <f>START!N124</f>
        <v>Billingsley,  Brynne</v>
      </c>
      <c r="R119" s="3">
        <f>START!Q124</f>
        <v>10</v>
      </c>
      <c r="S119" s="10" t="s">
        <v>758</v>
      </c>
      <c r="T119" s="10" t="s">
        <v>758</v>
      </c>
      <c r="V119" t="s">
        <v>248</v>
      </c>
      <c r="W119">
        <v>209</v>
      </c>
    </row>
    <row r="120" spans="1:23" x14ac:dyDescent="0.2">
      <c r="A120" s="3"/>
      <c r="B120" s="7">
        <f>START!A125</f>
        <v>90463</v>
      </c>
      <c r="C120" s="7" t="str">
        <f>START!B125</f>
        <v>DANC</v>
      </c>
      <c r="D120" s="7">
        <f>START!C125</f>
        <v>571</v>
      </c>
      <c r="E120" s="10">
        <f>START!D125</f>
        <v>2</v>
      </c>
      <c r="F120" s="3" t="str">
        <f>START!E125</f>
        <v>Graduate Seminar</v>
      </c>
      <c r="G120" s="10">
        <f>START!T125</f>
        <v>2</v>
      </c>
      <c r="H120" s="10">
        <f>START!F125</f>
        <v>0</v>
      </c>
      <c r="I120" s="10" t="str">
        <f>START!G125</f>
        <v>T</v>
      </c>
      <c r="J120" s="10">
        <f>START!H125</f>
        <v>0</v>
      </c>
      <c r="K120" s="10">
        <f>START!I125</f>
        <v>0</v>
      </c>
      <c r="L120" s="10">
        <f>START!J125</f>
        <v>0</v>
      </c>
      <c r="M120" s="10">
        <f>START!K125</f>
        <v>0</v>
      </c>
      <c r="N120" s="4">
        <f>START!L125</f>
        <v>0.75</v>
      </c>
      <c r="O120" s="3"/>
      <c r="P120" s="5">
        <f>START!M125</f>
        <v>0.8125</v>
      </c>
      <c r="Q120" s="3" t="str">
        <f>START!N125</f>
        <v>Rawlinson,  Melinda</v>
      </c>
      <c r="R120" s="3">
        <f>START!Q125</f>
        <v>10</v>
      </c>
      <c r="S120" s="10" t="s">
        <v>758</v>
      </c>
      <c r="T120" s="10" t="s">
        <v>758</v>
      </c>
      <c r="V120" t="s">
        <v>80</v>
      </c>
    </row>
    <row r="121" spans="1:23" x14ac:dyDescent="0.2">
      <c r="A121" s="3"/>
      <c r="B121" s="7">
        <f>START!A126</f>
        <v>90464</v>
      </c>
      <c r="C121" s="7" t="str">
        <f>START!B126</f>
        <v>DANC</v>
      </c>
      <c r="D121" s="7">
        <f>START!C126</f>
        <v>572</v>
      </c>
      <c r="E121" s="10">
        <f>START!D126</f>
        <v>1</v>
      </c>
      <c r="F121" s="3" t="str">
        <f>START!E126</f>
        <v>Graduate Perf Wkshp &amp; Critique</v>
      </c>
      <c r="G121" s="10">
        <f>START!T126</f>
        <v>2</v>
      </c>
      <c r="H121" s="10">
        <f>START!F126</f>
        <v>0</v>
      </c>
      <c r="I121" s="10" t="str">
        <f>START!G126</f>
        <v>T</v>
      </c>
      <c r="J121" s="10">
        <f>START!H126</f>
        <v>0</v>
      </c>
      <c r="K121" s="10" t="str">
        <f>START!I126</f>
        <v>R</v>
      </c>
      <c r="L121" s="10">
        <f>START!J126</f>
        <v>0</v>
      </c>
      <c r="M121" s="10">
        <f>START!K126</f>
        <v>0</v>
      </c>
      <c r="N121" s="4">
        <f>START!L126</f>
        <v>0.4375</v>
      </c>
      <c r="O121" s="3"/>
      <c r="P121" s="5">
        <f>START!M126</f>
        <v>0.5</v>
      </c>
      <c r="Q121" s="3" t="str">
        <f>START!N126</f>
        <v>Freeh,  Penelope</v>
      </c>
      <c r="R121" s="3">
        <f>START!Q126</f>
        <v>10</v>
      </c>
      <c r="S121" s="10" t="s">
        <v>758</v>
      </c>
      <c r="T121" s="10" t="s">
        <v>758</v>
      </c>
      <c r="V121" t="s">
        <v>235</v>
      </c>
      <c r="W121" t="s">
        <v>236</v>
      </c>
    </row>
    <row r="122" spans="1:23" x14ac:dyDescent="0.2">
      <c r="A122" s="3"/>
      <c r="B122" s="7">
        <f>START!A127</f>
        <v>90464</v>
      </c>
      <c r="C122" s="7" t="str">
        <f>START!B127</f>
        <v>DANC</v>
      </c>
      <c r="D122" s="7">
        <f>START!C127</f>
        <v>572</v>
      </c>
      <c r="E122" s="10">
        <f>START!D127</f>
        <v>1</v>
      </c>
      <c r="F122" s="3" t="str">
        <f>START!E127</f>
        <v>Graduate Perf Wkshp &amp; Critique</v>
      </c>
      <c r="G122" s="10">
        <f>START!T127</f>
        <v>2</v>
      </c>
      <c r="H122" s="10">
        <f>START!F127</f>
        <v>0</v>
      </c>
      <c r="I122" s="10" t="str">
        <f>START!G127</f>
        <v>T</v>
      </c>
      <c r="J122" s="10">
        <f>START!H127</f>
        <v>0</v>
      </c>
      <c r="K122" s="10" t="str">
        <f>START!I127</f>
        <v>R</v>
      </c>
      <c r="L122" s="10">
        <f>START!J127</f>
        <v>0</v>
      </c>
      <c r="M122" s="10">
        <f>START!K127</f>
        <v>0</v>
      </c>
      <c r="N122" s="4">
        <f>START!L127</f>
        <v>0.4375</v>
      </c>
      <c r="O122" s="3"/>
      <c r="P122" s="5">
        <f>START!M127</f>
        <v>0.5</v>
      </c>
      <c r="Q122" s="3" t="str">
        <f>START!N127</f>
        <v>Freeh,  Penelope</v>
      </c>
      <c r="R122" s="3">
        <f>START!Q127</f>
        <v>10</v>
      </c>
      <c r="S122" s="10" t="s">
        <v>758</v>
      </c>
      <c r="T122" s="10" t="s">
        <v>758</v>
      </c>
      <c r="V122" t="s">
        <v>248</v>
      </c>
      <c r="W122">
        <v>218</v>
      </c>
    </row>
    <row r="123" spans="1:23" x14ac:dyDescent="0.2">
      <c r="A123" s="3"/>
      <c r="B123" s="7">
        <f>START!A132</f>
        <v>90158</v>
      </c>
      <c r="C123" s="7" t="str">
        <f>START!B132</f>
        <v>ECON</v>
      </c>
      <c r="D123" s="7">
        <f>START!C132</f>
        <v>157</v>
      </c>
      <c r="E123" s="10">
        <f>START!D132</f>
        <v>1</v>
      </c>
      <c r="F123" s="3" t="str">
        <f>START!E132</f>
        <v>Principles of Microeconomics</v>
      </c>
      <c r="G123" s="10">
        <f>START!T132</f>
        <v>4</v>
      </c>
      <c r="H123" s="10" t="str">
        <f>START!F132</f>
        <v>M</v>
      </c>
      <c r="I123" s="10">
        <f>START!G132</f>
        <v>0</v>
      </c>
      <c r="J123" s="10" t="str">
        <f>START!H132</f>
        <v>W</v>
      </c>
      <c r="K123" s="10">
        <f>START!I132</f>
        <v>0</v>
      </c>
      <c r="L123" s="10">
        <f>START!J132</f>
        <v>0</v>
      </c>
      <c r="M123" s="10">
        <f>START!K132</f>
        <v>0</v>
      </c>
      <c r="N123" s="4">
        <f>START!L132</f>
        <v>0.54861111111111116</v>
      </c>
      <c r="O123" s="3"/>
      <c r="P123" s="5">
        <f>START!M132</f>
        <v>0.61111111111111116</v>
      </c>
      <c r="Q123" s="3" t="str">
        <f>START!N132</f>
        <v>Hernandez,  Pablo</v>
      </c>
      <c r="R123" s="3">
        <f>START!Q132</f>
        <v>49</v>
      </c>
      <c r="S123" s="10" t="s">
        <v>762</v>
      </c>
      <c r="T123" s="10" t="s">
        <v>769</v>
      </c>
      <c r="V123" t="s">
        <v>102</v>
      </c>
      <c r="W123">
        <v>201</v>
      </c>
    </row>
    <row r="124" spans="1:23" x14ac:dyDescent="0.2">
      <c r="A124" s="3"/>
      <c r="B124" s="7">
        <f>START!A133</f>
        <v>90159</v>
      </c>
      <c r="C124" s="7" t="str">
        <f>START!B133</f>
        <v>ECON</v>
      </c>
      <c r="D124" s="7">
        <f>START!C133</f>
        <v>158</v>
      </c>
      <c r="E124" s="10">
        <f>START!D133</f>
        <v>1</v>
      </c>
      <c r="F124" s="3" t="str">
        <f>START!E133</f>
        <v>Principles of Macroeconomics</v>
      </c>
      <c r="G124" s="10">
        <f>START!T133</f>
        <v>4</v>
      </c>
      <c r="H124" s="10">
        <f>START!F133</f>
        <v>0</v>
      </c>
      <c r="I124" s="10" t="str">
        <f>START!G133</f>
        <v>T</v>
      </c>
      <c r="J124" s="10">
        <f>START!H133</f>
        <v>0</v>
      </c>
      <c r="K124" s="10" t="str">
        <f>START!I133</f>
        <v>R</v>
      </c>
      <c r="L124" s="10">
        <f>START!J133</f>
        <v>0</v>
      </c>
      <c r="M124" s="10">
        <f>START!K133</f>
        <v>0</v>
      </c>
      <c r="N124" s="4">
        <f>START!L133</f>
        <v>0.36805555555555558</v>
      </c>
      <c r="O124" s="3"/>
      <c r="P124" s="5">
        <f>START!M133</f>
        <v>0.43055555555555558</v>
      </c>
      <c r="Q124" s="3" t="str">
        <f>START!N133</f>
        <v>Adu-Acheampong,  Felicitas</v>
      </c>
      <c r="R124" s="3">
        <f>START!Q133</f>
        <v>49</v>
      </c>
      <c r="S124" s="10" t="s">
        <v>758</v>
      </c>
      <c r="T124" s="10" t="s">
        <v>86</v>
      </c>
      <c r="V124" t="s">
        <v>92</v>
      </c>
      <c r="W124">
        <v>107</v>
      </c>
    </row>
    <row r="125" spans="1:23" x14ac:dyDescent="0.2">
      <c r="A125" s="3"/>
      <c r="B125" s="7">
        <f>START!A134</f>
        <v>90658</v>
      </c>
      <c r="C125" s="7" t="str">
        <f>START!B134</f>
        <v>ECON</v>
      </c>
      <c r="D125" s="7">
        <f>START!C134</f>
        <v>254</v>
      </c>
      <c r="E125" s="10">
        <f>START!D134</f>
        <v>1</v>
      </c>
      <c r="F125" s="3" t="str">
        <f>START!E134</f>
        <v>Economics of Health Care</v>
      </c>
      <c r="G125" s="10">
        <f>START!T134</f>
        <v>4</v>
      </c>
      <c r="H125" s="10">
        <f>START!F134</f>
        <v>0</v>
      </c>
      <c r="I125" s="10" t="str">
        <f>START!G134</f>
        <v>T</v>
      </c>
      <c r="J125" s="10">
        <f>START!H134</f>
        <v>0</v>
      </c>
      <c r="K125" s="10" t="str">
        <f>START!I134</f>
        <v>R</v>
      </c>
      <c r="L125" s="10">
        <f>START!J134</f>
        <v>0</v>
      </c>
      <c r="M125" s="10">
        <f>START!K134</f>
        <v>0</v>
      </c>
      <c r="N125" s="4">
        <f>START!L134</f>
        <v>0.4375</v>
      </c>
      <c r="O125" s="3"/>
      <c r="P125" s="5">
        <f>START!M134</f>
        <v>0.5</v>
      </c>
      <c r="Q125" s="3" t="str">
        <f>START!N134</f>
        <v>Adu-Acheampong,  Felicitas</v>
      </c>
      <c r="R125" s="3">
        <f>START!Q134</f>
        <v>19</v>
      </c>
      <c r="S125" s="10" t="s">
        <v>770</v>
      </c>
      <c r="T125" s="10" t="s">
        <v>86</v>
      </c>
      <c r="V125" t="s">
        <v>92</v>
      </c>
      <c r="W125">
        <v>107</v>
      </c>
    </row>
    <row r="126" spans="1:23" x14ac:dyDescent="0.2">
      <c r="A126" s="3"/>
      <c r="B126" s="7">
        <f>START!A135</f>
        <v>90659</v>
      </c>
      <c r="C126" s="7" t="str">
        <f>START!B135</f>
        <v>ECON</v>
      </c>
      <c r="D126" s="7">
        <f>START!C135</f>
        <v>259</v>
      </c>
      <c r="E126" s="10">
        <f>START!D135</f>
        <v>1</v>
      </c>
      <c r="F126" s="3" t="str">
        <f>START!E135</f>
        <v>Int'l Political Economy</v>
      </c>
      <c r="G126" s="10">
        <f>START!T135</f>
        <v>4</v>
      </c>
      <c r="H126" s="10" t="str">
        <f>START!F135</f>
        <v>M</v>
      </c>
      <c r="I126" s="10">
        <f>START!G135</f>
        <v>0</v>
      </c>
      <c r="J126" s="10" t="str">
        <f>START!H135</f>
        <v>W</v>
      </c>
      <c r="K126" s="10">
        <f>START!I135</f>
        <v>0</v>
      </c>
      <c r="L126" s="10">
        <f>START!J135</f>
        <v>0</v>
      </c>
      <c r="M126" s="10">
        <f>START!K135</f>
        <v>0</v>
      </c>
      <c r="N126" s="4">
        <f>START!L135</f>
        <v>0.61805555555555558</v>
      </c>
      <c r="O126" s="3"/>
      <c r="P126" s="5">
        <f>START!M135</f>
        <v>0.68055555555555558</v>
      </c>
      <c r="Q126" s="3" t="str">
        <f>START!N135</f>
        <v>Hernandez,  Pablo</v>
      </c>
      <c r="R126" s="3">
        <f>START!Q135</f>
        <v>19</v>
      </c>
      <c r="S126" s="10" t="s">
        <v>771</v>
      </c>
      <c r="T126" s="10" t="s">
        <v>769</v>
      </c>
      <c r="V126" t="s">
        <v>92</v>
      </c>
      <c r="W126">
        <v>304</v>
      </c>
    </row>
    <row r="127" spans="1:23" x14ac:dyDescent="0.2">
      <c r="A127" s="3"/>
      <c r="B127" s="7">
        <f>START!A136</f>
        <v>90660</v>
      </c>
      <c r="C127" s="7" t="str">
        <f>START!B136</f>
        <v>ECON</v>
      </c>
      <c r="D127" s="7">
        <f>START!C136</f>
        <v>386</v>
      </c>
      <c r="E127" s="10">
        <f>START!D136</f>
        <v>1</v>
      </c>
      <c r="F127" s="3" t="str">
        <f>START!E136</f>
        <v>Managerial Economics</v>
      </c>
      <c r="G127" s="10">
        <f>START!T136</f>
        <v>4</v>
      </c>
      <c r="H127" s="10">
        <f>START!F136</f>
        <v>0</v>
      </c>
      <c r="I127" s="10" t="str">
        <f>START!G136</f>
        <v>T</v>
      </c>
      <c r="J127" s="10">
        <f>START!H136</f>
        <v>0</v>
      </c>
      <c r="K127" s="10" t="str">
        <f>START!I136</f>
        <v>R</v>
      </c>
      <c r="L127" s="10">
        <f>START!J136</f>
        <v>0</v>
      </c>
      <c r="M127" s="10">
        <f>START!K136</f>
        <v>0</v>
      </c>
      <c r="N127" s="4">
        <f>START!L136</f>
        <v>0.54861111111111116</v>
      </c>
      <c r="O127" s="3"/>
      <c r="P127" s="5">
        <f>START!M136</f>
        <v>0.61111111111111116</v>
      </c>
      <c r="Q127" s="3" t="str">
        <f>START!N136</f>
        <v>Adu-Acheampong,  Felicitas</v>
      </c>
      <c r="R127" s="3">
        <f>START!Q136</f>
        <v>19</v>
      </c>
      <c r="S127" s="10" t="s">
        <v>762</v>
      </c>
      <c r="T127" s="10" t="s">
        <v>86</v>
      </c>
      <c r="V127" t="s">
        <v>92</v>
      </c>
      <c r="W127">
        <v>304</v>
      </c>
    </row>
    <row r="128" spans="1:23" x14ac:dyDescent="0.2">
      <c r="A128" s="3"/>
      <c r="B128" s="7">
        <f>START!A137</f>
        <v>90161</v>
      </c>
      <c r="C128" s="7" t="str">
        <f>START!B137</f>
        <v>ECON</v>
      </c>
      <c r="D128" s="7">
        <f>START!C137</f>
        <v>480</v>
      </c>
      <c r="E128" s="10">
        <f>START!D137</f>
        <v>1</v>
      </c>
      <c r="F128" s="3" t="str">
        <f>START!E137</f>
        <v>Senior Seminar</v>
      </c>
      <c r="G128" s="10">
        <f>START!T137</f>
        <v>4</v>
      </c>
      <c r="H128" s="10">
        <f>START!F137</f>
        <v>0</v>
      </c>
      <c r="I128" s="10">
        <f>START!G137</f>
        <v>0</v>
      </c>
      <c r="J128" s="10" t="str">
        <f>START!H137</f>
        <v>W</v>
      </c>
      <c r="K128" s="10">
        <f>START!I137</f>
        <v>0</v>
      </c>
      <c r="L128" s="10">
        <f>START!J137</f>
        <v>0</v>
      </c>
      <c r="M128" s="10">
        <f>START!K137</f>
        <v>0</v>
      </c>
      <c r="N128" s="4">
        <f>START!L137</f>
        <v>0.75</v>
      </c>
      <c r="O128" s="3"/>
      <c r="P128" s="5">
        <f>START!M137</f>
        <v>0.875</v>
      </c>
      <c r="Q128" s="3" t="str">
        <f>START!N137</f>
        <v>Hernandez,  Pablo</v>
      </c>
      <c r="R128" s="3">
        <f>START!Q137</f>
        <v>25</v>
      </c>
      <c r="S128" s="10" t="s">
        <v>758</v>
      </c>
      <c r="T128" s="10" t="s">
        <v>758</v>
      </c>
      <c r="V128" t="s">
        <v>92</v>
      </c>
      <c r="W128">
        <v>304</v>
      </c>
    </row>
    <row r="129" spans="1:23" x14ac:dyDescent="0.2">
      <c r="A129" s="3"/>
      <c r="B129" s="7">
        <f>START!A138</f>
        <v>90311</v>
      </c>
      <c r="C129" s="7" t="str">
        <f>START!B138</f>
        <v>EDUC</v>
      </c>
      <c r="D129" s="7">
        <f>START!C138</f>
        <v>141</v>
      </c>
      <c r="E129" s="10">
        <f>START!D138</f>
        <v>1</v>
      </c>
      <c r="F129" s="3" t="str">
        <f>START!E138</f>
        <v>Schooling in Amer Society</v>
      </c>
      <c r="G129" s="10">
        <f>START!T138</f>
        <v>4</v>
      </c>
      <c r="H129" s="10">
        <f>START!F138</f>
        <v>0</v>
      </c>
      <c r="I129" s="10" t="str">
        <f>START!G138</f>
        <v>T</v>
      </c>
      <c r="J129" s="10">
        <f>START!H138</f>
        <v>0</v>
      </c>
      <c r="K129" s="10" t="str">
        <f>START!I138</f>
        <v>R</v>
      </c>
      <c r="L129" s="10">
        <f>START!J138</f>
        <v>0</v>
      </c>
      <c r="M129" s="10">
        <f>START!K138</f>
        <v>0</v>
      </c>
      <c r="N129" s="4">
        <f>START!L138</f>
        <v>0.54861111111111116</v>
      </c>
      <c r="O129" s="3"/>
      <c r="P129" s="5">
        <f>START!M138</f>
        <v>0.61111111111111116</v>
      </c>
      <c r="Q129" s="3" t="str">
        <f>START!N138</f>
        <v>Cox,  Rebecca</v>
      </c>
      <c r="R129" s="3">
        <f>START!Q138</f>
        <v>15</v>
      </c>
      <c r="S129" s="10" t="s">
        <v>772</v>
      </c>
      <c r="T129" s="10" t="s">
        <v>758</v>
      </c>
      <c r="V129" t="s">
        <v>222</v>
      </c>
      <c r="W129" t="s">
        <v>223</v>
      </c>
    </row>
    <row r="130" spans="1:23" x14ac:dyDescent="0.2">
      <c r="A130" s="3"/>
      <c r="B130" s="7">
        <f>START!A139</f>
        <v>90596</v>
      </c>
      <c r="C130" s="7" t="str">
        <f>START!B139</f>
        <v>EDUC</v>
      </c>
      <c r="D130" s="7">
        <f>START!C139</f>
        <v>307</v>
      </c>
      <c r="E130" s="10">
        <f>START!D139</f>
        <v>1</v>
      </c>
      <c r="F130" s="3" t="str">
        <f>START!E139</f>
        <v>Psy Applied: Teach/Learning</v>
      </c>
      <c r="G130" s="10">
        <f>START!T139</f>
        <v>4</v>
      </c>
      <c r="H130" s="10">
        <f>START!F139</f>
        <v>0</v>
      </c>
      <c r="I130" s="10" t="str">
        <f>START!G139</f>
        <v>T</v>
      </c>
      <c r="J130" s="10">
        <f>START!H139</f>
        <v>0</v>
      </c>
      <c r="K130" s="10" t="str">
        <f>START!I139</f>
        <v>R</v>
      </c>
      <c r="L130" s="10">
        <f>START!J139</f>
        <v>0</v>
      </c>
      <c r="M130" s="10">
        <f>START!K139</f>
        <v>0</v>
      </c>
      <c r="N130" s="4">
        <f>START!L139</f>
        <v>0.36805555555555558</v>
      </c>
      <c r="O130" s="3"/>
      <c r="P130" s="5">
        <f>START!M139</f>
        <v>0.43055555555555558</v>
      </c>
      <c r="Q130" s="3" t="str">
        <f>START!N139</f>
        <v>Baynum,  Anna</v>
      </c>
      <c r="R130" s="3">
        <f>START!Q139</f>
        <v>49</v>
      </c>
      <c r="S130" s="10" t="s">
        <v>758</v>
      </c>
      <c r="T130" s="10" t="s">
        <v>758</v>
      </c>
      <c r="V130" t="s">
        <v>102</v>
      </c>
      <c r="W130">
        <v>142</v>
      </c>
    </row>
    <row r="131" spans="1:23" x14ac:dyDescent="0.2">
      <c r="A131" s="3"/>
      <c r="B131" s="7">
        <f>START!A140</f>
        <v>90314</v>
      </c>
      <c r="C131" s="7" t="str">
        <f>START!B140</f>
        <v>EDUC</v>
      </c>
      <c r="D131" s="7">
        <f>START!C140</f>
        <v>370</v>
      </c>
      <c r="E131" s="10">
        <f>START!D140</f>
        <v>1</v>
      </c>
      <c r="F131" s="3" t="str">
        <f>START!E140</f>
        <v>Teaching Social Sciences</v>
      </c>
      <c r="G131" s="10">
        <f>START!T140</f>
        <v>4</v>
      </c>
      <c r="H131" s="10">
        <f>START!F140</f>
        <v>0</v>
      </c>
      <c r="I131" s="10">
        <f>START!G140</f>
        <v>0</v>
      </c>
      <c r="J131" s="10">
        <f>START!H140</f>
        <v>0</v>
      </c>
      <c r="K131" s="10" t="str">
        <f>START!I140</f>
        <v>R</v>
      </c>
      <c r="L131" s="10">
        <f>START!J140</f>
        <v>0</v>
      </c>
      <c r="M131" s="10">
        <f>START!K140</f>
        <v>0</v>
      </c>
      <c r="N131" s="4">
        <f>START!L140</f>
        <v>0.75</v>
      </c>
      <c r="O131" s="3"/>
      <c r="P131" s="5">
        <f>START!M140</f>
        <v>0.875</v>
      </c>
      <c r="Q131" s="3" t="str">
        <f>START!N140</f>
        <v>Baynum,  Anna</v>
      </c>
      <c r="R131" s="3">
        <f>START!Q140</f>
        <v>18</v>
      </c>
      <c r="S131" s="10" t="s">
        <v>762</v>
      </c>
      <c r="T131" s="10" t="s">
        <v>758</v>
      </c>
      <c r="V131" t="s">
        <v>102</v>
      </c>
      <c r="W131">
        <v>102</v>
      </c>
    </row>
    <row r="132" spans="1:23" x14ac:dyDescent="0.2">
      <c r="A132" s="3"/>
      <c r="B132" s="7">
        <f>START!A141</f>
        <v>90597</v>
      </c>
      <c r="C132" s="7" t="str">
        <f>START!B141</f>
        <v>EDUC</v>
      </c>
      <c r="D132" s="7">
        <f>START!C141</f>
        <v>372</v>
      </c>
      <c r="E132" s="10">
        <f>START!D141</f>
        <v>1</v>
      </c>
      <c r="F132" s="3" t="str">
        <f>START!E141</f>
        <v>Secondary Curr. &amp; Instr.</v>
      </c>
      <c r="G132" s="10">
        <f>START!T141</f>
        <v>4</v>
      </c>
      <c r="H132" s="10">
        <f>START!F141</f>
        <v>0</v>
      </c>
      <c r="I132" s="10" t="str">
        <f>START!G141</f>
        <v>T</v>
      </c>
      <c r="J132" s="10">
        <f>START!H141</f>
        <v>0</v>
      </c>
      <c r="K132" s="10">
        <f>START!I141</f>
        <v>0</v>
      </c>
      <c r="L132" s="10">
        <f>START!J141</f>
        <v>0</v>
      </c>
      <c r="M132" s="10">
        <f>START!K141</f>
        <v>0</v>
      </c>
      <c r="N132" s="4">
        <f>START!L141</f>
        <v>0.75</v>
      </c>
      <c r="O132" s="3"/>
      <c r="P132" s="5">
        <f>START!M141</f>
        <v>0.83333333333333337</v>
      </c>
      <c r="Q132" s="3" t="str">
        <f>START!N141</f>
        <v>Cox,  Rebecca</v>
      </c>
      <c r="R132" s="3">
        <f>START!Q141</f>
        <v>49</v>
      </c>
      <c r="S132" s="10" t="s">
        <v>758</v>
      </c>
      <c r="T132" s="10" t="s">
        <v>758</v>
      </c>
      <c r="V132" t="s">
        <v>222</v>
      </c>
      <c r="W132" t="s">
        <v>223</v>
      </c>
    </row>
    <row r="133" spans="1:23" x14ac:dyDescent="0.2">
      <c r="A133" s="3"/>
      <c r="B133" s="7">
        <f>START!A142</f>
        <v>90598</v>
      </c>
      <c r="C133" s="7" t="str">
        <f>START!B142</f>
        <v>EDUC</v>
      </c>
      <c r="D133" s="7">
        <f>START!C142</f>
        <v>377</v>
      </c>
      <c r="E133" s="10">
        <f>START!D142</f>
        <v>1</v>
      </c>
      <c r="F133" s="3" t="str">
        <f>START!E142</f>
        <v>Lang. Acquisition &amp; Reading I</v>
      </c>
      <c r="G133" s="10">
        <f>START!T142</f>
        <v>4</v>
      </c>
      <c r="H133" s="10">
        <f>START!F142</f>
        <v>0</v>
      </c>
      <c r="I133" s="10">
        <f>START!G142</f>
        <v>0</v>
      </c>
      <c r="J133" s="10">
        <f>START!H142</f>
        <v>0</v>
      </c>
      <c r="K133" s="10" t="str">
        <f>START!I142</f>
        <v>R</v>
      </c>
      <c r="L133" s="10">
        <f>START!J142</f>
        <v>0</v>
      </c>
      <c r="M133" s="10">
        <f>START!K142</f>
        <v>0</v>
      </c>
      <c r="N133" s="4">
        <f>START!L142</f>
        <v>0.75</v>
      </c>
      <c r="O133" s="3"/>
      <c r="P133" s="5">
        <f>START!M142</f>
        <v>0.875</v>
      </c>
      <c r="Q133" s="3" t="str">
        <f>START!N142</f>
        <v>Baynum,  Anna</v>
      </c>
      <c r="R133" s="3">
        <f>START!Q142</f>
        <v>18</v>
      </c>
      <c r="S133" s="10" t="s">
        <v>758</v>
      </c>
      <c r="T133" s="10" t="s">
        <v>758</v>
      </c>
      <c r="V133" t="s">
        <v>102</v>
      </c>
      <c r="W133">
        <v>102</v>
      </c>
    </row>
    <row r="134" spans="1:23" x14ac:dyDescent="0.2">
      <c r="A134" s="3"/>
      <c r="B134" s="7">
        <f>START!A143</f>
        <v>90320</v>
      </c>
      <c r="C134" s="7" t="str">
        <f>START!B143</f>
        <v>EDUC</v>
      </c>
      <c r="D134" s="7">
        <f>START!C143</f>
        <v>507</v>
      </c>
      <c r="E134" s="10">
        <f>START!D143</f>
        <v>1</v>
      </c>
      <c r="F134" s="3" t="str">
        <f>START!E143</f>
        <v>Psy Applied: Teach/Learning</v>
      </c>
      <c r="G134" s="10">
        <f>START!T143</f>
        <v>4</v>
      </c>
      <c r="H134" s="10">
        <f>START!F143</f>
        <v>0</v>
      </c>
      <c r="I134" s="10" t="str">
        <f>START!G143</f>
        <v>T</v>
      </c>
      <c r="J134" s="10">
        <f>START!H143</f>
        <v>0</v>
      </c>
      <c r="K134" s="10">
        <f>START!I143</f>
        <v>0</v>
      </c>
      <c r="L134" s="10">
        <f>START!J143</f>
        <v>0</v>
      </c>
      <c r="M134" s="10">
        <f>START!K143</f>
        <v>0</v>
      </c>
      <c r="N134" s="4">
        <f>START!L143</f>
        <v>0.75</v>
      </c>
      <c r="O134" s="3"/>
      <c r="P134" s="5">
        <f>START!M143</f>
        <v>0.875</v>
      </c>
      <c r="Q134" s="3" t="str">
        <f>START!N143</f>
        <v>Poff,  Joni</v>
      </c>
      <c r="R134" s="3">
        <f>START!Q143</f>
        <v>15</v>
      </c>
      <c r="S134" s="10" t="s">
        <v>758</v>
      </c>
      <c r="T134" s="10" t="s">
        <v>758</v>
      </c>
      <c r="V134" t="s">
        <v>80</v>
      </c>
    </row>
    <row r="135" spans="1:23" x14ac:dyDescent="0.2">
      <c r="A135" s="3"/>
      <c r="B135" s="7">
        <f>START!A144</f>
        <v>90321</v>
      </c>
      <c r="C135" s="7" t="str">
        <f>START!B144</f>
        <v>EDUC</v>
      </c>
      <c r="D135" s="7">
        <f>START!C144</f>
        <v>570</v>
      </c>
      <c r="E135" s="10">
        <f>START!D144</f>
        <v>1</v>
      </c>
      <c r="F135" s="3" t="str">
        <f>START!E144</f>
        <v>Teaching Social Sciences</v>
      </c>
      <c r="G135" s="10">
        <f>START!T144</f>
        <v>4</v>
      </c>
      <c r="H135" s="10">
        <f>START!F144</f>
        <v>0</v>
      </c>
      <c r="I135" s="10">
        <f>START!G144</f>
        <v>0</v>
      </c>
      <c r="J135" s="10">
        <f>START!H144</f>
        <v>0</v>
      </c>
      <c r="K135" s="10" t="str">
        <f>START!I144</f>
        <v>R</v>
      </c>
      <c r="L135" s="10">
        <f>START!J144</f>
        <v>0</v>
      </c>
      <c r="M135" s="10">
        <f>START!K144</f>
        <v>0</v>
      </c>
      <c r="N135" s="4">
        <f>START!L144</f>
        <v>0.75</v>
      </c>
      <c r="O135" s="3"/>
      <c r="P135" s="5">
        <f>START!M144</f>
        <v>0.875</v>
      </c>
      <c r="Q135" s="3" t="str">
        <f>START!N144</f>
        <v>Baynum,  Anna</v>
      </c>
      <c r="R135" s="3">
        <f>START!Q144</f>
        <v>18</v>
      </c>
      <c r="S135" s="10" t="s">
        <v>758</v>
      </c>
      <c r="T135" s="10" t="s">
        <v>758</v>
      </c>
      <c r="V135" t="s">
        <v>102</v>
      </c>
      <c r="W135">
        <v>102</v>
      </c>
    </row>
    <row r="136" spans="1:23" x14ac:dyDescent="0.2">
      <c r="A136" s="3"/>
      <c r="B136" s="7">
        <f>START!A145</f>
        <v>90599</v>
      </c>
      <c r="C136" s="7" t="str">
        <f>START!B145</f>
        <v>EDUC</v>
      </c>
      <c r="D136" s="7">
        <f>START!C145</f>
        <v>572</v>
      </c>
      <c r="E136" s="10">
        <f>START!D145</f>
        <v>1</v>
      </c>
      <c r="F136" s="3" t="str">
        <f>START!E145</f>
        <v>Secondary Curr. &amp; Instr.</v>
      </c>
      <c r="G136" s="10">
        <f>START!T145</f>
        <v>4</v>
      </c>
      <c r="H136" s="10">
        <f>START!F145</f>
        <v>0</v>
      </c>
      <c r="I136" s="10" t="str">
        <f>START!G145</f>
        <v>T</v>
      </c>
      <c r="J136" s="10">
        <f>START!H145</f>
        <v>0</v>
      </c>
      <c r="K136" s="10">
        <f>START!I145</f>
        <v>0</v>
      </c>
      <c r="L136" s="10">
        <f>START!J145</f>
        <v>0</v>
      </c>
      <c r="M136" s="10">
        <f>START!K145</f>
        <v>0</v>
      </c>
      <c r="N136" s="4">
        <f>START!L145</f>
        <v>0.75</v>
      </c>
      <c r="O136" s="3"/>
      <c r="P136" s="5">
        <f>START!M145</f>
        <v>0.83333333333333337</v>
      </c>
      <c r="Q136" s="3" t="str">
        <f>START!N145</f>
        <v>Cox,  Rebecca</v>
      </c>
      <c r="R136" s="3">
        <f>START!Q145</f>
        <v>49</v>
      </c>
      <c r="S136" s="10" t="s">
        <v>758</v>
      </c>
      <c r="T136" s="10" t="s">
        <v>758</v>
      </c>
      <c r="V136" t="s">
        <v>222</v>
      </c>
      <c r="W136" t="s">
        <v>223</v>
      </c>
    </row>
    <row r="137" spans="1:23" x14ac:dyDescent="0.2">
      <c r="A137" s="3"/>
      <c r="B137" s="7">
        <f>START!A146</f>
        <v>90600</v>
      </c>
      <c r="C137" s="7" t="str">
        <f>START!B146</f>
        <v>EDUC</v>
      </c>
      <c r="D137" s="7">
        <f>START!C146</f>
        <v>577</v>
      </c>
      <c r="E137" s="10">
        <f>START!D146</f>
        <v>1</v>
      </c>
      <c r="F137" s="3" t="str">
        <f>START!E146</f>
        <v>Lang. Acquisition &amp; Reading I</v>
      </c>
      <c r="G137" s="10">
        <f>START!T146</f>
        <v>4</v>
      </c>
      <c r="H137" s="10">
        <f>START!F146</f>
        <v>0</v>
      </c>
      <c r="I137" s="10">
        <f>START!G146</f>
        <v>0</v>
      </c>
      <c r="J137" s="10">
        <f>START!H146</f>
        <v>0</v>
      </c>
      <c r="K137" s="10" t="str">
        <f>START!I146</f>
        <v>R</v>
      </c>
      <c r="L137" s="10">
        <f>START!J146</f>
        <v>0</v>
      </c>
      <c r="M137" s="10">
        <f>START!K146</f>
        <v>0</v>
      </c>
      <c r="N137" s="4">
        <f>START!L146</f>
        <v>0.75</v>
      </c>
      <c r="O137" s="3"/>
      <c r="P137" s="5">
        <f>START!M146</f>
        <v>0.875</v>
      </c>
      <c r="Q137" s="3" t="str">
        <f>START!N146</f>
        <v>Baynum,  Anna</v>
      </c>
      <c r="R137" s="3">
        <f>START!Q146</f>
        <v>18</v>
      </c>
      <c r="S137" s="10" t="s">
        <v>758</v>
      </c>
      <c r="T137" s="10" t="s">
        <v>758</v>
      </c>
      <c r="V137" t="s">
        <v>102</v>
      </c>
      <c r="W137">
        <v>102</v>
      </c>
    </row>
    <row r="138" spans="1:23" x14ac:dyDescent="0.2">
      <c r="A138" s="3"/>
      <c r="B138" s="7">
        <f>START!A151</f>
        <v>90601</v>
      </c>
      <c r="C138" s="7" t="str">
        <f>START!B151</f>
        <v>ENG</v>
      </c>
      <c r="D138" s="7">
        <f>START!C151</f>
        <v>117</v>
      </c>
      <c r="E138" s="10">
        <f>START!D151</f>
        <v>1</v>
      </c>
      <c r="F138" s="3" t="str">
        <f>START!E151</f>
        <v>Childbirth &amp; Women's Writing</v>
      </c>
      <c r="G138" s="10">
        <f>START!T151</f>
        <v>4</v>
      </c>
      <c r="H138" s="10">
        <f>START!F151</f>
        <v>0</v>
      </c>
      <c r="I138" s="10" t="str">
        <f>START!G151</f>
        <v>T</v>
      </c>
      <c r="J138" s="10">
        <f>START!H151</f>
        <v>0</v>
      </c>
      <c r="K138" s="10" t="str">
        <f>START!I151</f>
        <v>R</v>
      </c>
      <c r="L138" s="10">
        <f>START!J151</f>
        <v>0</v>
      </c>
      <c r="M138" s="10">
        <f>START!K151</f>
        <v>0</v>
      </c>
      <c r="N138" s="4">
        <f>START!L151</f>
        <v>0.36805555555555558</v>
      </c>
      <c r="O138" s="3"/>
      <c r="P138" s="5">
        <f>START!M151</f>
        <v>0.43055555555555558</v>
      </c>
      <c r="Q138" s="3" t="str">
        <f>START!N151</f>
        <v>Pfeiffer,  Julie</v>
      </c>
      <c r="R138" s="3">
        <f>START!Q151</f>
        <v>12</v>
      </c>
      <c r="S138" s="10" t="s">
        <v>765</v>
      </c>
      <c r="T138" s="10" t="s">
        <v>758</v>
      </c>
      <c r="V138" t="s">
        <v>285</v>
      </c>
      <c r="W138">
        <v>209</v>
      </c>
    </row>
    <row r="139" spans="1:23" x14ac:dyDescent="0.2">
      <c r="A139" s="3"/>
      <c r="B139" s="7">
        <f>START!A152</f>
        <v>90192</v>
      </c>
      <c r="C139" s="7" t="str">
        <f>START!B152</f>
        <v>ENG</v>
      </c>
      <c r="D139" s="7">
        <f>START!C152</f>
        <v>141</v>
      </c>
      <c r="E139" s="10">
        <f>START!D152</f>
        <v>1</v>
      </c>
      <c r="F139" s="3" t="str">
        <f>START!E152</f>
        <v>Fund Writing Poetry/Fict</v>
      </c>
      <c r="G139" s="10">
        <f>START!T152</f>
        <v>4</v>
      </c>
      <c r="H139" s="10" t="str">
        <f>START!F152</f>
        <v>M</v>
      </c>
      <c r="I139" s="10">
        <f>START!G152</f>
        <v>0</v>
      </c>
      <c r="J139" s="10" t="str">
        <f>START!H152</f>
        <v>W</v>
      </c>
      <c r="K139" s="10">
        <f>START!I152</f>
        <v>0</v>
      </c>
      <c r="L139" s="10">
        <f>START!J152</f>
        <v>0</v>
      </c>
      <c r="M139" s="10">
        <f>START!K152</f>
        <v>0</v>
      </c>
      <c r="N139" s="4">
        <f>START!L152</f>
        <v>0.47916666666666669</v>
      </c>
      <c r="O139" s="3"/>
      <c r="P139" s="5">
        <f>START!M152</f>
        <v>0.54166666666666663</v>
      </c>
      <c r="Q139" s="3" t="str">
        <f>START!N152</f>
        <v>Humphreys,  Katherine</v>
      </c>
      <c r="R139" s="3">
        <f>START!Q152</f>
        <v>16</v>
      </c>
      <c r="S139" s="10" t="s">
        <v>773</v>
      </c>
      <c r="T139" s="10" t="s">
        <v>56</v>
      </c>
      <c r="V139" t="s">
        <v>55</v>
      </c>
      <c r="W139">
        <v>112</v>
      </c>
    </row>
    <row r="140" spans="1:23" x14ac:dyDescent="0.2">
      <c r="A140" s="3"/>
      <c r="B140" s="7">
        <f>START!A153</f>
        <v>90193</v>
      </c>
      <c r="C140" s="7" t="str">
        <f>START!B153</f>
        <v>ENG</v>
      </c>
      <c r="D140" s="7">
        <f>START!C153</f>
        <v>141</v>
      </c>
      <c r="E140" s="10">
        <f>START!D153</f>
        <v>2</v>
      </c>
      <c r="F140" s="3" t="str">
        <f>START!E153</f>
        <v>Fund Writing Poetry/Fict</v>
      </c>
      <c r="G140" s="10">
        <f>START!T153</f>
        <v>4</v>
      </c>
      <c r="H140" s="10" t="str">
        <f>START!F153</f>
        <v>M</v>
      </c>
      <c r="I140" s="10">
        <f>START!G153</f>
        <v>0</v>
      </c>
      <c r="J140" s="10" t="str">
        <f>START!H153</f>
        <v>W</v>
      </c>
      <c r="K140" s="10">
        <f>START!I153</f>
        <v>0</v>
      </c>
      <c r="L140" s="10">
        <f>START!J153</f>
        <v>0</v>
      </c>
      <c r="M140" s="10">
        <f>START!K153</f>
        <v>0</v>
      </c>
      <c r="N140" s="4">
        <f>START!L153</f>
        <v>0.54861111111111116</v>
      </c>
      <c r="O140" s="3"/>
      <c r="P140" s="5">
        <f>START!M153</f>
        <v>0.61111111111111116</v>
      </c>
      <c r="Q140" s="3" t="str">
        <f>START!N153</f>
        <v>Brooks,  Elijah</v>
      </c>
      <c r="R140" s="3">
        <f>START!Q153</f>
        <v>16</v>
      </c>
      <c r="S140" s="10" t="s">
        <v>773</v>
      </c>
      <c r="T140" s="10" t="s">
        <v>56</v>
      </c>
      <c r="V140" t="s">
        <v>102</v>
      </c>
      <c r="W140">
        <v>114</v>
      </c>
    </row>
    <row r="141" spans="1:23" x14ac:dyDescent="0.2">
      <c r="A141" s="3"/>
      <c r="B141" s="7">
        <f>START!A154</f>
        <v>90194</v>
      </c>
      <c r="C141" s="7" t="str">
        <f>START!B154</f>
        <v>ENG</v>
      </c>
      <c r="D141" s="7">
        <f>START!C154</f>
        <v>141</v>
      </c>
      <c r="E141" s="10">
        <f>START!D154</f>
        <v>3</v>
      </c>
      <c r="F141" s="3" t="str">
        <f>START!E154</f>
        <v>Fund Writing Poetry/Fict</v>
      </c>
      <c r="G141" s="10">
        <f>START!T154</f>
        <v>4</v>
      </c>
      <c r="H141" s="10">
        <f>START!F154</f>
        <v>0</v>
      </c>
      <c r="I141" s="10" t="str">
        <f>START!G154</f>
        <v>T</v>
      </c>
      <c r="J141" s="10">
        <f>START!H154</f>
        <v>0</v>
      </c>
      <c r="K141" s="10" t="str">
        <f>START!I154</f>
        <v>R</v>
      </c>
      <c r="L141" s="10">
        <f>START!J154</f>
        <v>0</v>
      </c>
      <c r="M141" s="10">
        <f>START!K154</f>
        <v>0</v>
      </c>
      <c r="N141" s="4">
        <f>START!L154</f>
        <v>0.36805555555555558</v>
      </c>
      <c r="O141" s="3"/>
      <c r="P141" s="5">
        <f>START!M154</f>
        <v>0.43055555555555558</v>
      </c>
      <c r="Q141" s="3" t="str">
        <f>START!N154</f>
        <v>Vatsaas,  Rifke</v>
      </c>
      <c r="R141" s="3">
        <f>START!Q154</f>
        <v>16</v>
      </c>
      <c r="S141" s="10" t="s">
        <v>773</v>
      </c>
      <c r="T141" s="10" t="s">
        <v>56</v>
      </c>
      <c r="V141" t="s">
        <v>55</v>
      </c>
      <c r="W141">
        <v>112</v>
      </c>
    </row>
    <row r="142" spans="1:23" x14ac:dyDescent="0.2">
      <c r="A142" s="3"/>
      <c r="B142" s="7">
        <f>START!A155</f>
        <v>90195</v>
      </c>
      <c r="C142" s="7" t="str">
        <f>START!B155</f>
        <v>ENG</v>
      </c>
      <c r="D142" s="7">
        <f>START!C155</f>
        <v>141</v>
      </c>
      <c r="E142" s="10">
        <f>START!D155</f>
        <v>4</v>
      </c>
      <c r="F142" s="3" t="str">
        <f>START!E155</f>
        <v>Fund Writing Poetry/Fict</v>
      </c>
      <c r="G142" s="10">
        <f>START!T155</f>
        <v>4</v>
      </c>
      <c r="H142" s="10">
        <f>START!F155</f>
        <v>0</v>
      </c>
      <c r="I142" s="10" t="str">
        <f>START!G155</f>
        <v>T</v>
      </c>
      <c r="J142" s="10">
        <f>START!H155</f>
        <v>0</v>
      </c>
      <c r="K142" s="10" t="str">
        <f>START!I155</f>
        <v>R</v>
      </c>
      <c r="L142" s="10">
        <f>START!J155</f>
        <v>0</v>
      </c>
      <c r="M142" s="10">
        <f>START!K155</f>
        <v>0</v>
      </c>
      <c r="N142" s="4">
        <f>START!L155</f>
        <v>0.61805555555555558</v>
      </c>
      <c r="O142" s="3"/>
      <c r="P142" s="5">
        <f>START!M155</f>
        <v>0.68055555555555558</v>
      </c>
      <c r="Q142" s="3" t="str">
        <f>START!N155</f>
        <v>Withenbury,  Emily</v>
      </c>
      <c r="R142" s="3">
        <f>START!Q155</f>
        <v>16</v>
      </c>
      <c r="S142" s="10" t="s">
        <v>773</v>
      </c>
      <c r="T142" s="10" t="s">
        <v>56</v>
      </c>
      <c r="V142" t="s">
        <v>102</v>
      </c>
      <c r="W142">
        <v>114</v>
      </c>
    </row>
    <row r="143" spans="1:23" x14ac:dyDescent="0.2">
      <c r="A143" s="3"/>
      <c r="B143" s="7">
        <f>START!A156</f>
        <v>90196</v>
      </c>
      <c r="C143" s="7" t="str">
        <f>START!B156</f>
        <v>ENG</v>
      </c>
      <c r="D143" s="7">
        <f>START!C156</f>
        <v>142</v>
      </c>
      <c r="E143" s="10">
        <f>START!D156</f>
        <v>1</v>
      </c>
      <c r="F143" s="3" t="str">
        <f>START!E156</f>
        <v>Intermediate Creative Writing</v>
      </c>
      <c r="G143" s="10">
        <f>START!T156</f>
        <v>4</v>
      </c>
      <c r="H143" s="10">
        <f>START!F156</f>
        <v>0</v>
      </c>
      <c r="I143" s="10" t="str">
        <f>START!G156</f>
        <v>T</v>
      </c>
      <c r="J143" s="10">
        <f>START!H156</f>
        <v>0</v>
      </c>
      <c r="K143" s="10" t="str">
        <f>START!I156</f>
        <v>R</v>
      </c>
      <c r="L143" s="10">
        <f>START!J156</f>
        <v>0</v>
      </c>
      <c r="M143" s="10">
        <f>START!K156</f>
        <v>0</v>
      </c>
      <c r="N143" s="4">
        <f>START!L156</f>
        <v>0.61805555555555558</v>
      </c>
      <c r="O143" s="3"/>
      <c r="P143" s="5">
        <f>START!M156</f>
        <v>0.68055555555555558</v>
      </c>
      <c r="Q143" s="3" t="str">
        <f>START!N156</f>
        <v>Sumra,  Zeus</v>
      </c>
      <c r="R143" s="3">
        <f>START!Q156</f>
        <v>16</v>
      </c>
      <c r="S143" s="10" t="s">
        <v>774</v>
      </c>
      <c r="T143" s="10" t="s">
        <v>56</v>
      </c>
      <c r="V143" t="s">
        <v>55</v>
      </c>
      <c r="W143">
        <v>111</v>
      </c>
    </row>
    <row r="144" spans="1:23" x14ac:dyDescent="0.2">
      <c r="A144" s="3"/>
      <c r="B144" s="7">
        <f>START!A157</f>
        <v>90197</v>
      </c>
      <c r="C144" s="7" t="str">
        <f>START!B157</f>
        <v>ENG</v>
      </c>
      <c r="D144" s="7">
        <f>START!C157</f>
        <v>142</v>
      </c>
      <c r="E144" s="10">
        <f>START!D157</f>
        <v>2</v>
      </c>
      <c r="F144" s="3" t="str">
        <f>START!E157</f>
        <v>Intermediate Creative Writing</v>
      </c>
      <c r="G144" s="10">
        <f>START!T157</f>
        <v>4</v>
      </c>
      <c r="H144" s="10">
        <f>START!F157</f>
        <v>0</v>
      </c>
      <c r="I144" s="10" t="str">
        <f>START!G157</f>
        <v>T</v>
      </c>
      <c r="J144" s="10">
        <f>START!H157</f>
        <v>0</v>
      </c>
      <c r="K144" s="10" t="str">
        <f>START!I157</f>
        <v>R</v>
      </c>
      <c r="L144" s="10">
        <f>START!J157</f>
        <v>0</v>
      </c>
      <c r="M144" s="10">
        <f>START!K157</f>
        <v>0</v>
      </c>
      <c r="N144" s="4">
        <f>START!L157</f>
        <v>0.36805555555555558</v>
      </c>
      <c r="O144" s="3"/>
      <c r="P144" s="5">
        <f>START!M157</f>
        <v>0.43055555555555558</v>
      </c>
      <c r="Q144" s="3" t="str">
        <f>START!N157</f>
        <v>Sharp,  Meighan</v>
      </c>
      <c r="R144" s="3">
        <f>START!Q157</f>
        <v>16</v>
      </c>
      <c r="S144" s="10" t="s">
        <v>774</v>
      </c>
      <c r="T144" s="10" t="s">
        <v>56</v>
      </c>
      <c r="V144" t="s">
        <v>55</v>
      </c>
      <c r="W144">
        <v>111</v>
      </c>
    </row>
    <row r="145" spans="1:23" x14ac:dyDescent="0.2">
      <c r="A145" s="3"/>
      <c r="B145" s="7">
        <f>START!A158</f>
        <v>90687</v>
      </c>
      <c r="C145" s="7" t="str">
        <f>START!B158</f>
        <v>ENG</v>
      </c>
      <c r="D145" s="7">
        <f>START!C158</f>
        <v>150</v>
      </c>
      <c r="E145" s="10">
        <f>START!D158</f>
        <v>1</v>
      </c>
      <c r="F145" s="3" t="str">
        <f>START!E158</f>
        <v>Sp Top: Existentialism &amp; Lit</v>
      </c>
      <c r="G145" s="10">
        <f>START!T158</f>
        <v>4</v>
      </c>
      <c r="H145" s="10" t="str">
        <f>START!F158</f>
        <v>M</v>
      </c>
      <c r="I145" s="10">
        <f>START!G158</f>
        <v>0</v>
      </c>
      <c r="J145" s="10" t="str">
        <f>START!H158</f>
        <v>W</v>
      </c>
      <c r="K145" s="10">
        <f>START!I158</f>
        <v>0</v>
      </c>
      <c r="L145" s="10">
        <f>START!J158</f>
        <v>0</v>
      </c>
      <c r="M145" s="10">
        <f>START!K158</f>
        <v>0</v>
      </c>
      <c r="N145" s="4">
        <f>START!L158</f>
        <v>0.54861111111111116</v>
      </c>
      <c r="O145" s="3"/>
      <c r="P145" s="5">
        <f>START!M158</f>
        <v>0.61111111111111116</v>
      </c>
      <c r="Q145" s="3" t="str">
        <f>START!N158</f>
        <v>Larios,  Joe</v>
      </c>
      <c r="R145" s="3">
        <f>START!Q158</f>
        <v>15</v>
      </c>
      <c r="S145" s="10" t="s">
        <v>758</v>
      </c>
      <c r="T145" s="10" t="s">
        <v>758</v>
      </c>
      <c r="V145" t="s">
        <v>102</v>
      </c>
      <c r="W145">
        <v>103</v>
      </c>
    </row>
    <row r="146" spans="1:23" x14ac:dyDescent="0.2">
      <c r="A146" s="3"/>
      <c r="B146" s="7">
        <f>START!A159</f>
        <v>90199</v>
      </c>
      <c r="C146" s="7" t="str">
        <f>START!B159</f>
        <v>ENG</v>
      </c>
      <c r="D146" s="7">
        <f>START!C159</f>
        <v>207</v>
      </c>
      <c r="E146" s="10">
        <f>START!D159</f>
        <v>1</v>
      </c>
      <c r="F146" s="3" t="str">
        <f>START!E159</f>
        <v>Adv CW: Fiction Toolkit</v>
      </c>
      <c r="G146" s="10">
        <f>START!T159</f>
        <v>2</v>
      </c>
      <c r="H146" s="10">
        <f>START!F159</f>
        <v>0</v>
      </c>
      <c r="I146" s="10">
        <f>START!G159</f>
        <v>0</v>
      </c>
      <c r="J146" s="10" t="str">
        <f>START!H159</f>
        <v>W</v>
      </c>
      <c r="K146" s="10">
        <f>START!I159</f>
        <v>0</v>
      </c>
      <c r="L146" s="10">
        <f>START!J159</f>
        <v>0</v>
      </c>
      <c r="M146" s="10">
        <f>START!K159</f>
        <v>0</v>
      </c>
      <c r="N146" s="4">
        <f>START!L159</f>
        <v>0.75</v>
      </c>
      <c r="O146" s="3"/>
      <c r="P146" s="5">
        <f>START!M159</f>
        <v>0.83333333333333337</v>
      </c>
      <c r="Q146" s="3" t="str">
        <f>START!N159</f>
        <v>Harlan,  Chelsea</v>
      </c>
      <c r="R146" s="3">
        <f>START!Q159</f>
        <v>12</v>
      </c>
      <c r="S146" s="10" t="s">
        <v>775</v>
      </c>
      <c r="T146" s="10" t="s">
        <v>56</v>
      </c>
      <c r="V146" t="s">
        <v>102</v>
      </c>
      <c r="W146">
        <v>113</v>
      </c>
    </row>
    <row r="147" spans="1:23" x14ac:dyDescent="0.2">
      <c r="A147" s="3"/>
      <c r="B147" s="7">
        <f>START!A160</f>
        <v>90200</v>
      </c>
      <c r="C147" s="7" t="str">
        <f>START!B160</f>
        <v>ENG</v>
      </c>
      <c r="D147" s="7">
        <f>START!C160</f>
        <v>207</v>
      </c>
      <c r="E147" s="10">
        <f>START!D160</f>
        <v>2</v>
      </c>
      <c r="F147" s="3" t="str">
        <f>START!E160</f>
        <v>Adv CW: Beyond Lovecraft</v>
      </c>
      <c r="G147" s="10">
        <f>START!T160</f>
        <v>2</v>
      </c>
      <c r="H147" s="10">
        <f>START!F160</f>
        <v>0</v>
      </c>
      <c r="I147" s="10">
        <f>START!G160</f>
        <v>0</v>
      </c>
      <c r="J147" s="10" t="str">
        <f>START!H160</f>
        <v>W</v>
      </c>
      <c r="K147" s="10">
        <f>START!I160</f>
        <v>0</v>
      </c>
      <c r="L147" s="10">
        <f>START!J160</f>
        <v>0</v>
      </c>
      <c r="M147" s="10">
        <f>START!K160</f>
        <v>0</v>
      </c>
      <c r="N147" s="4">
        <f>START!L160</f>
        <v>0.75</v>
      </c>
      <c r="O147" s="3"/>
      <c r="P147" s="5">
        <f>START!M160</f>
        <v>0.83333333333333337</v>
      </c>
      <c r="Q147" s="3" t="str">
        <f>START!N160</f>
        <v>Burnside,  Matthew</v>
      </c>
      <c r="R147" s="3">
        <f>START!Q160</f>
        <v>12</v>
      </c>
      <c r="S147" s="10" t="s">
        <v>775</v>
      </c>
      <c r="T147" s="10" t="s">
        <v>56</v>
      </c>
      <c r="V147" t="s">
        <v>92</v>
      </c>
      <c r="W147">
        <v>320</v>
      </c>
    </row>
    <row r="148" spans="1:23" x14ac:dyDescent="0.2">
      <c r="A148" s="3"/>
      <c r="B148" s="7">
        <f>START!A161</f>
        <v>90209</v>
      </c>
      <c r="C148" s="7" t="str">
        <f>START!B161</f>
        <v>ENG</v>
      </c>
      <c r="D148" s="7">
        <f>START!C161</f>
        <v>223</v>
      </c>
      <c r="E148" s="10">
        <f>START!D161</f>
        <v>1</v>
      </c>
      <c r="F148" s="3" t="str">
        <f>START!E161</f>
        <v>Major British Writers I</v>
      </c>
      <c r="G148" s="10">
        <f>START!T161</f>
        <v>4</v>
      </c>
      <c r="H148" s="10">
        <f>START!F161</f>
        <v>0</v>
      </c>
      <c r="I148" s="10" t="str">
        <f>START!G161</f>
        <v>T</v>
      </c>
      <c r="J148" s="10">
        <f>START!H161</f>
        <v>0</v>
      </c>
      <c r="K148" s="10" t="str">
        <f>START!I161</f>
        <v>R</v>
      </c>
      <c r="L148" s="10">
        <f>START!J161</f>
        <v>0</v>
      </c>
      <c r="M148" s="10">
        <f>START!K161</f>
        <v>0</v>
      </c>
      <c r="N148" s="4">
        <f>START!L161</f>
        <v>0.54861111111111116</v>
      </c>
      <c r="O148" s="3"/>
      <c r="P148" s="5">
        <f>START!M161</f>
        <v>0.61111111111111116</v>
      </c>
      <c r="Q148" s="3" t="str">
        <f>START!N161</f>
        <v>Moriarty,  Marilyn</v>
      </c>
      <c r="R148" s="3">
        <f>START!Q161</f>
        <v>18</v>
      </c>
      <c r="S148" s="10" t="s">
        <v>758</v>
      </c>
      <c r="T148" s="10" t="s">
        <v>85</v>
      </c>
      <c r="V148" t="s">
        <v>55</v>
      </c>
      <c r="W148">
        <v>111</v>
      </c>
    </row>
    <row r="149" spans="1:23" x14ac:dyDescent="0.2">
      <c r="A149" s="3"/>
      <c r="B149" s="7">
        <f>START!A162</f>
        <v>90605</v>
      </c>
      <c r="C149" s="7" t="str">
        <f>START!B162</f>
        <v>ENG</v>
      </c>
      <c r="D149" s="7">
        <f>START!C162</f>
        <v>250</v>
      </c>
      <c r="E149" s="10">
        <f>START!D162</f>
        <v>1</v>
      </c>
      <c r="F149" s="3" t="str">
        <f>START!E162</f>
        <v>Sp Top: LatinX Sci Fi by Women</v>
      </c>
      <c r="G149" s="10">
        <f>START!T162</f>
        <v>4</v>
      </c>
      <c r="H149" s="10" t="str">
        <f>START!F162</f>
        <v>M</v>
      </c>
      <c r="I149" s="10">
        <f>START!G162</f>
        <v>0</v>
      </c>
      <c r="J149" s="10" t="str">
        <f>START!H162</f>
        <v>W</v>
      </c>
      <c r="K149" s="10">
        <f>START!I162</f>
        <v>0</v>
      </c>
      <c r="L149" s="10">
        <f>START!J162</f>
        <v>0</v>
      </c>
      <c r="M149" s="10">
        <f>START!K162</f>
        <v>0</v>
      </c>
      <c r="N149" s="4">
        <f>START!L162</f>
        <v>0.54861111111111116</v>
      </c>
      <c r="O149" s="3"/>
      <c r="P149" s="5">
        <f>START!M162</f>
        <v>0.61111111111111116</v>
      </c>
      <c r="Q149" s="3" t="str">
        <f>START!N162</f>
        <v>Diaz,  Angel</v>
      </c>
      <c r="R149" s="3">
        <f>START!Q162</f>
        <v>19</v>
      </c>
      <c r="S149" s="10" t="s">
        <v>758</v>
      </c>
      <c r="T149" s="10" t="s">
        <v>758</v>
      </c>
      <c r="V149" t="s">
        <v>55</v>
      </c>
      <c r="W149">
        <v>112</v>
      </c>
    </row>
    <row r="150" spans="1:23" x14ac:dyDescent="0.2">
      <c r="A150" s="3"/>
      <c r="B150" s="7">
        <f>START!A163</f>
        <v>90688</v>
      </c>
      <c r="C150" s="7" t="str">
        <f>START!B163</f>
        <v>ENG</v>
      </c>
      <c r="D150" s="7">
        <f>START!C163</f>
        <v>250</v>
      </c>
      <c r="E150" s="10">
        <f>START!D163</f>
        <v>2</v>
      </c>
      <c r="F150" s="3" t="str">
        <f>START!E163</f>
        <v>Special Topic: Climate Fiction</v>
      </c>
      <c r="G150" s="10">
        <f>START!T163</f>
        <v>4</v>
      </c>
      <c r="H150" s="10" t="str">
        <f>START!F163</f>
        <v>M</v>
      </c>
      <c r="I150" s="10">
        <f>START!G163</f>
        <v>0</v>
      </c>
      <c r="J150" s="10" t="str">
        <f>START!H163</f>
        <v>W</v>
      </c>
      <c r="K150" s="10">
        <f>START!I163</f>
        <v>0</v>
      </c>
      <c r="L150" s="10">
        <f>START!J163</f>
        <v>0</v>
      </c>
      <c r="M150" s="10">
        <f>START!K163</f>
        <v>0</v>
      </c>
      <c r="N150" s="4">
        <f>START!L163</f>
        <v>0.61805555555555558</v>
      </c>
      <c r="O150" s="3"/>
      <c r="P150" s="5">
        <f>START!M163</f>
        <v>0.68055555555555558</v>
      </c>
      <c r="Q150" s="3" t="str">
        <f>START!N163</f>
        <v>Larios,  Joe</v>
      </c>
      <c r="R150" s="3">
        <f>START!Q163</f>
        <v>19</v>
      </c>
      <c r="S150" s="10" t="s">
        <v>758</v>
      </c>
      <c r="T150" s="10" t="s">
        <v>758</v>
      </c>
      <c r="V150" t="s">
        <v>102</v>
      </c>
      <c r="W150">
        <v>114</v>
      </c>
    </row>
    <row r="151" spans="1:23" x14ac:dyDescent="0.2">
      <c r="A151" s="3"/>
      <c r="B151" s="7">
        <f>START!A164</f>
        <v>90690</v>
      </c>
      <c r="C151" s="7" t="str">
        <f>START!B164</f>
        <v>ENG</v>
      </c>
      <c r="D151" s="7">
        <f>START!C164</f>
        <v>275</v>
      </c>
      <c r="E151" s="10">
        <f>START!D164</f>
        <v>1</v>
      </c>
      <c r="F151" s="3" t="str">
        <f>START!E164</f>
        <v>Speculative Fiction</v>
      </c>
      <c r="G151" s="10">
        <f>START!T164</f>
        <v>4</v>
      </c>
      <c r="H151" s="10">
        <f>START!F164</f>
        <v>0</v>
      </c>
      <c r="I151" s="10" t="str">
        <f>START!G164</f>
        <v>T</v>
      </c>
      <c r="J151" s="10">
        <f>START!H164</f>
        <v>0</v>
      </c>
      <c r="K151" s="10" t="str">
        <f>START!I164</f>
        <v>R</v>
      </c>
      <c r="L151" s="10">
        <f>START!J164</f>
        <v>0</v>
      </c>
      <c r="M151" s="10">
        <f>START!K164</f>
        <v>0</v>
      </c>
      <c r="N151" s="4">
        <f>START!L164</f>
        <v>0.4375</v>
      </c>
      <c r="O151" s="3"/>
      <c r="P151" s="5">
        <f>START!M164</f>
        <v>0.5</v>
      </c>
      <c r="Q151" s="3" t="str">
        <f>START!N164</f>
        <v>De Groot,  Michelle</v>
      </c>
      <c r="R151" s="3">
        <f>START!Q164</f>
        <v>15</v>
      </c>
      <c r="S151" s="10" t="s">
        <v>758</v>
      </c>
      <c r="T151" s="10" t="s">
        <v>85</v>
      </c>
      <c r="V151" t="s">
        <v>102</v>
      </c>
      <c r="W151">
        <v>102</v>
      </c>
    </row>
    <row r="152" spans="1:23" x14ac:dyDescent="0.2">
      <c r="A152" s="3"/>
      <c r="B152" s="7">
        <f>START!A165</f>
        <v>90602</v>
      </c>
      <c r="C152" s="7" t="str">
        <f>START!B165</f>
        <v>ENG</v>
      </c>
      <c r="D152" s="7">
        <f>START!C165</f>
        <v>317</v>
      </c>
      <c r="E152" s="10">
        <f>START!D165</f>
        <v>1</v>
      </c>
      <c r="F152" s="3" t="str">
        <f>START!E165</f>
        <v>Medieval Literature</v>
      </c>
      <c r="G152" s="10">
        <f>START!T165</f>
        <v>4</v>
      </c>
      <c r="H152" s="10">
        <f>START!F165</f>
        <v>0</v>
      </c>
      <c r="I152" s="10" t="str">
        <f>START!G165</f>
        <v>T</v>
      </c>
      <c r="J152" s="10">
        <f>START!H165</f>
        <v>0</v>
      </c>
      <c r="K152" s="10" t="str">
        <f>START!I165</f>
        <v>R</v>
      </c>
      <c r="L152" s="10">
        <f>START!J165</f>
        <v>0</v>
      </c>
      <c r="M152" s="10">
        <f>START!K165</f>
        <v>0</v>
      </c>
      <c r="N152" s="4">
        <f>START!L165</f>
        <v>0.36805555555555558</v>
      </c>
      <c r="O152" s="3"/>
      <c r="P152" s="5">
        <f>START!M165</f>
        <v>0.43055555555555558</v>
      </c>
      <c r="Q152" s="3" t="str">
        <f>START!N165</f>
        <v>De Groot,  Michelle</v>
      </c>
      <c r="R152" s="3">
        <f>START!Q165</f>
        <v>19</v>
      </c>
      <c r="S152" s="10" t="s">
        <v>758</v>
      </c>
      <c r="T152" s="10" t="s">
        <v>760</v>
      </c>
      <c r="V152" t="s">
        <v>102</v>
      </c>
      <c r="W152">
        <v>202</v>
      </c>
    </row>
    <row r="153" spans="1:23" x14ac:dyDescent="0.2">
      <c r="A153" s="3"/>
      <c r="B153" s="7">
        <f>START!A166</f>
        <v>90681</v>
      </c>
      <c r="C153" s="7" t="str">
        <f>START!B166</f>
        <v>ENG</v>
      </c>
      <c r="D153" s="7">
        <f>START!C166</f>
        <v>321</v>
      </c>
      <c r="E153" s="10">
        <f>START!D166</f>
        <v>1</v>
      </c>
      <c r="F153" s="3" t="str">
        <f>START!E166</f>
        <v>Screenwriting I</v>
      </c>
      <c r="G153" s="10">
        <f>START!T166</f>
        <v>4</v>
      </c>
      <c r="H153" s="10">
        <f>START!F166</f>
        <v>0</v>
      </c>
      <c r="I153" s="10" t="str">
        <f>START!G166</f>
        <v>T</v>
      </c>
      <c r="J153" s="10">
        <f>START!H166</f>
        <v>0</v>
      </c>
      <c r="K153" s="10">
        <f>START!I166</f>
        <v>0</v>
      </c>
      <c r="L153" s="10">
        <f>START!J166</f>
        <v>0</v>
      </c>
      <c r="M153" s="10">
        <f>START!K166</f>
        <v>0</v>
      </c>
      <c r="N153" s="4">
        <f>START!L166</f>
        <v>0.75</v>
      </c>
      <c r="O153" s="3"/>
      <c r="P153" s="5">
        <f>START!M166</f>
        <v>0.875</v>
      </c>
      <c r="Q153" s="3" t="str">
        <f>START!N166</f>
        <v>Stratton,  Ashley</v>
      </c>
      <c r="R153" s="3">
        <f>START!Q166</f>
        <v>16</v>
      </c>
      <c r="S153" s="10" t="s">
        <v>775</v>
      </c>
      <c r="T153" s="10" t="s">
        <v>56</v>
      </c>
      <c r="V153" t="s">
        <v>229</v>
      </c>
      <c r="W153" t="s">
        <v>312</v>
      </c>
    </row>
    <row r="154" spans="1:23" x14ac:dyDescent="0.2">
      <c r="A154" s="3"/>
      <c r="B154" s="7">
        <f>START!A167</f>
        <v>90691</v>
      </c>
      <c r="C154" s="7" t="str">
        <f>START!B167</f>
        <v>ENG</v>
      </c>
      <c r="D154" s="7">
        <f>START!C167</f>
        <v>330</v>
      </c>
      <c r="E154" s="10">
        <f>START!D167</f>
        <v>1</v>
      </c>
      <c r="F154" s="3" t="str">
        <f>START!E167</f>
        <v>17th &amp; 18th Century Lit</v>
      </c>
      <c r="G154" s="10">
        <f>START!T167</f>
        <v>4</v>
      </c>
      <c r="H154" s="10" t="str">
        <f>START!F167</f>
        <v>M</v>
      </c>
      <c r="I154" s="10">
        <f>START!G167</f>
        <v>0</v>
      </c>
      <c r="J154" s="10" t="str">
        <f>START!H167</f>
        <v>W</v>
      </c>
      <c r="K154" s="10">
        <f>START!I167</f>
        <v>0</v>
      </c>
      <c r="L154" s="10">
        <f>START!J167</f>
        <v>0</v>
      </c>
      <c r="M154" s="10">
        <f>START!K167</f>
        <v>0</v>
      </c>
      <c r="N154" s="4">
        <f>START!L167</f>
        <v>0.61805555555555558</v>
      </c>
      <c r="O154" s="3"/>
      <c r="P154" s="5">
        <f>START!M167</f>
        <v>0.68055555555555558</v>
      </c>
      <c r="Q154" s="3" t="str">
        <f>START!N167</f>
        <v>Sunia,  Patricia</v>
      </c>
      <c r="R154" s="3">
        <f>START!Q167</f>
        <v>15</v>
      </c>
      <c r="S154" s="10" t="s">
        <v>763</v>
      </c>
      <c r="T154" s="10" t="s">
        <v>759</v>
      </c>
      <c r="V154" t="s">
        <v>285</v>
      </c>
      <c r="W154">
        <v>209</v>
      </c>
    </row>
    <row r="155" spans="1:23" x14ac:dyDescent="0.2">
      <c r="A155" s="3"/>
      <c r="B155" s="7">
        <f>START!A168</f>
        <v>90214</v>
      </c>
      <c r="C155" s="7" t="str">
        <f>START!B168</f>
        <v>ENG</v>
      </c>
      <c r="D155" s="7">
        <f>START!C168</f>
        <v>333</v>
      </c>
      <c r="E155" s="10">
        <f>START!D168</f>
        <v>1</v>
      </c>
      <c r="F155" s="3" t="str">
        <f>START!E168</f>
        <v>Shakespeare's Women</v>
      </c>
      <c r="G155" s="10">
        <f>START!T168</f>
        <v>4</v>
      </c>
      <c r="H155" s="10" t="str">
        <f>START!F168</f>
        <v>M</v>
      </c>
      <c r="I155" s="10">
        <f>START!G168</f>
        <v>0</v>
      </c>
      <c r="J155" s="10" t="str">
        <f>START!H168</f>
        <v>W</v>
      </c>
      <c r="K155" s="10">
        <f>START!I168</f>
        <v>0</v>
      </c>
      <c r="L155" s="10">
        <f>START!J168</f>
        <v>0</v>
      </c>
      <c r="M155" s="10">
        <f>START!K168</f>
        <v>0</v>
      </c>
      <c r="N155" s="4">
        <f>START!L168</f>
        <v>0.54861111111111116</v>
      </c>
      <c r="O155" s="3"/>
      <c r="P155" s="5">
        <f>START!M168</f>
        <v>0.61111111111111116</v>
      </c>
      <c r="Q155" s="3" t="str">
        <f>START!N168</f>
        <v>Moriarty,  Marilyn</v>
      </c>
      <c r="R155" s="3">
        <f>START!Q168</f>
        <v>49</v>
      </c>
      <c r="S155" s="10" t="s">
        <v>758</v>
      </c>
      <c r="T155" s="10" t="s">
        <v>759</v>
      </c>
      <c r="V155" t="s">
        <v>55</v>
      </c>
      <c r="W155">
        <v>111</v>
      </c>
    </row>
    <row r="156" spans="1:23" x14ac:dyDescent="0.2">
      <c r="A156" s="3"/>
      <c r="B156" s="7">
        <f>START!A169</f>
        <v>90692</v>
      </c>
      <c r="C156" s="7" t="str">
        <f>START!B169</f>
        <v>ENG</v>
      </c>
      <c r="D156" s="7">
        <f>START!C169</f>
        <v>342</v>
      </c>
      <c r="E156" s="10">
        <f>START!D169</f>
        <v>1</v>
      </c>
      <c r="F156" s="3" t="str">
        <f>START!E169</f>
        <v>Adv Study Child Lit: Amer Girl</v>
      </c>
      <c r="G156" s="10">
        <f>START!T169</f>
        <v>4</v>
      </c>
      <c r="H156" s="10">
        <f>START!F169</f>
        <v>0</v>
      </c>
      <c r="I156" s="10" t="str">
        <f>START!G169</f>
        <v>T</v>
      </c>
      <c r="J156" s="10">
        <f>START!H169</f>
        <v>0</v>
      </c>
      <c r="K156" s="10" t="str">
        <f>START!I169</f>
        <v>R</v>
      </c>
      <c r="L156" s="10">
        <f>START!J169</f>
        <v>0</v>
      </c>
      <c r="M156" s="10">
        <f>START!K169</f>
        <v>0</v>
      </c>
      <c r="N156" s="4">
        <f>START!L169</f>
        <v>0.4375</v>
      </c>
      <c r="O156" s="3"/>
      <c r="P156" s="5">
        <f>START!M169</f>
        <v>0.5</v>
      </c>
      <c r="Q156" s="3" t="str">
        <f>START!N169</f>
        <v>Pfeiffer,  Julie</v>
      </c>
      <c r="R156" s="3">
        <f>START!Q169</f>
        <v>15</v>
      </c>
      <c r="S156" s="10" t="s">
        <v>763</v>
      </c>
      <c r="T156" s="10" t="s">
        <v>759</v>
      </c>
      <c r="V156" t="s">
        <v>285</v>
      </c>
      <c r="W156">
        <v>209</v>
      </c>
    </row>
    <row r="157" spans="1:23" x14ac:dyDescent="0.2">
      <c r="A157" s="3"/>
      <c r="B157" s="7">
        <f>START!A170</f>
        <v>90604</v>
      </c>
      <c r="C157" s="7" t="str">
        <f>START!B170</f>
        <v>ENG</v>
      </c>
      <c r="D157" s="7">
        <f>START!C170</f>
        <v>356</v>
      </c>
      <c r="E157" s="10">
        <f>START!D170</f>
        <v>1</v>
      </c>
      <c r="F157" s="3" t="str">
        <f>START!E170</f>
        <v>Contemporary U.S. Poetry</v>
      </c>
      <c r="G157" s="10">
        <f>START!T170</f>
        <v>4</v>
      </c>
      <c r="H157" s="10" t="str">
        <f>START!F170</f>
        <v>M</v>
      </c>
      <c r="I157" s="10">
        <f>START!G170</f>
        <v>0</v>
      </c>
      <c r="J157" s="10" t="str">
        <f>START!H170</f>
        <v>W</v>
      </c>
      <c r="K157" s="10">
        <f>START!I170</f>
        <v>0</v>
      </c>
      <c r="L157" s="10">
        <f>START!J170</f>
        <v>0</v>
      </c>
      <c r="M157" s="10">
        <f>START!K170</f>
        <v>0</v>
      </c>
      <c r="N157" s="4">
        <f>START!L170</f>
        <v>0.47916666666666669</v>
      </c>
      <c r="O157" s="3"/>
      <c r="P157" s="5">
        <f>START!M170</f>
        <v>0.54166666666666663</v>
      </c>
      <c r="Q157" s="3" t="str">
        <f>START!N170</f>
        <v>Anderson,  Thomas</v>
      </c>
      <c r="R157" s="3">
        <f>START!Q170</f>
        <v>15</v>
      </c>
      <c r="S157" s="10" t="s">
        <v>758</v>
      </c>
      <c r="T157" s="10" t="s">
        <v>758</v>
      </c>
      <c r="V157" t="s">
        <v>285</v>
      </c>
      <c r="W157">
        <v>209</v>
      </c>
    </row>
    <row r="158" spans="1:23" x14ac:dyDescent="0.2">
      <c r="A158" s="3"/>
      <c r="B158" s="7">
        <f>START!A171</f>
        <v>90215</v>
      </c>
      <c r="C158" s="7" t="str">
        <f>START!B171</f>
        <v>ENG</v>
      </c>
      <c r="D158" s="7">
        <f>START!C171</f>
        <v>367</v>
      </c>
      <c r="E158" s="10">
        <f>START!D171</f>
        <v>1</v>
      </c>
      <c r="F158" s="3" t="str">
        <f>START!E171</f>
        <v>Cross-Genre &amp; Exper. Writing</v>
      </c>
      <c r="G158" s="10">
        <f>START!T171</f>
        <v>4</v>
      </c>
      <c r="H158" s="10">
        <f>START!F171</f>
        <v>0</v>
      </c>
      <c r="I158" s="10" t="str">
        <f>START!G171</f>
        <v>T</v>
      </c>
      <c r="J158" s="10">
        <f>START!H171</f>
        <v>0</v>
      </c>
      <c r="K158" s="10" t="str">
        <f>START!I171</f>
        <v>R</v>
      </c>
      <c r="L158" s="10">
        <f>START!J171</f>
        <v>0</v>
      </c>
      <c r="M158" s="10">
        <f>START!K171</f>
        <v>0</v>
      </c>
      <c r="N158" s="4">
        <f>START!L171</f>
        <v>0.4375</v>
      </c>
      <c r="O158" s="3"/>
      <c r="P158" s="5">
        <f>START!M171</f>
        <v>0.5</v>
      </c>
      <c r="Q158" s="3" t="str">
        <f>START!N171</f>
        <v>Burnside,  Matthew</v>
      </c>
      <c r="R158" s="3">
        <f>START!Q171</f>
        <v>12</v>
      </c>
      <c r="S158" s="10" t="s">
        <v>775</v>
      </c>
      <c r="T158" s="10" t="s">
        <v>758</v>
      </c>
      <c r="V158" t="s">
        <v>229</v>
      </c>
      <c r="W158" t="s">
        <v>312</v>
      </c>
    </row>
    <row r="159" spans="1:23" x14ac:dyDescent="0.2">
      <c r="A159" s="3"/>
      <c r="B159" s="7">
        <f>START!A172</f>
        <v>90693</v>
      </c>
      <c r="C159" s="7" t="str">
        <f>START!B172</f>
        <v>ENG</v>
      </c>
      <c r="D159" s="7">
        <f>START!C172</f>
        <v>373</v>
      </c>
      <c r="E159" s="10">
        <f>START!D172</f>
        <v>1</v>
      </c>
      <c r="F159" s="3" t="str">
        <f>START!E172</f>
        <v>Black Aesthetic Mvmt in Lit</v>
      </c>
      <c r="G159" s="10">
        <f>START!T172</f>
        <v>4</v>
      </c>
      <c r="H159" s="10">
        <f>START!F172</f>
        <v>0</v>
      </c>
      <c r="I159" s="10" t="str">
        <f>START!G172</f>
        <v>T</v>
      </c>
      <c r="J159" s="10">
        <f>START!H172</f>
        <v>0</v>
      </c>
      <c r="K159" s="10" t="str">
        <f>START!I172</f>
        <v>R</v>
      </c>
      <c r="L159" s="10">
        <f>START!J172</f>
        <v>0</v>
      </c>
      <c r="M159" s="10">
        <f>START!K172</f>
        <v>0</v>
      </c>
      <c r="N159" s="4">
        <f>START!L172</f>
        <v>0.54861111111111116</v>
      </c>
      <c r="O159" s="3"/>
      <c r="P159" s="5">
        <f>START!M172</f>
        <v>0.61111111111111116</v>
      </c>
      <c r="Q159" s="3" t="str">
        <f>START!N172</f>
        <v>Anderson,  Thomas</v>
      </c>
      <c r="R159" s="3">
        <f>START!Q172</f>
        <v>15</v>
      </c>
      <c r="S159" s="10" t="s">
        <v>758</v>
      </c>
      <c r="T159" s="10" t="s">
        <v>776</v>
      </c>
      <c r="V159" t="s">
        <v>102</v>
      </c>
      <c r="W159">
        <v>103</v>
      </c>
    </row>
    <row r="160" spans="1:23" x14ac:dyDescent="0.2">
      <c r="A160" s="3"/>
      <c r="B160" s="7">
        <f>START!A175</f>
        <v>90203</v>
      </c>
      <c r="C160" s="7" t="str">
        <f>START!B175</f>
        <v>ENG</v>
      </c>
      <c r="D160" s="7">
        <f>START!C175</f>
        <v>407</v>
      </c>
      <c r="E160" s="10">
        <f>START!D175</f>
        <v>1</v>
      </c>
      <c r="F160" s="3" t="str">
        <f>START!E175</f>
        <v>Adv Creative Writing (Sr Opt)</v>
      </c>
      <c r="G160" s="10">
        <f>START!T175</f>
        <v>4</v>
      </c>
      <c r="H160" s="10">
        <f>START!F175</f>
        <v>0</v>
      </c>
      <c r="I160" s="10">
        <f>START!G175</f>
        <v>0</v>
      </c>
      <c r="J160" s="10" t="str">
        <f>START!H175</f>
        <v>W</v>
      </c>
      <c r="K160" s="10">
        <f>START!I175</f>
        <v>0</v>
      </c>
      <c r="L160" s="10">
        <f>START!J175</f>
        <v>0</v>
      </c>
      <c r="M160" s="10">
        <f>START!K175</f>
        <v>0</v>
      </c>
      <c r="N160" s="4">
        <f>START!L175</f>
        <v>0.75</v>
      </c>
      <c r="O160" s="3"/>
      <c r="P160" s="5">
        <f>START!M175</f>
        <v>0.83333333333333337</v>
      </c>
      <c r="Q160" s="3" t="str">
        <f>START!N175</f>
        <v>Sharp,  Meighan</v>
      </c>
      <c r="R160" s="3">
        <f>START!Q175</f>
        <v>7</v>
      </c>
      <c r="S160" s="10" t="s">
        <v>775</v>
      </c>
      <c r="T160" s="10" t="s">
        <v>56</v>
      </c>
      <c r="V160" t="s">
        <v>102</v>
      </c>
      <c r="W160">
        <v>139</v>
      </c>
    </row>
    <row r="161" spans="1:23" x14ac:dyDescent="0.2">
      <c r="A161" s="3"/>
      <c r="B161" s="7">
        <f>START!A176</f>
        <v>90204</v>
      </c>
      <c r="C161" s="7" t="str">
        <f>START!B176</f>
        <v>ENG</v>
      </c>
      <c r="D161" s="7">
        <f>START!C176</f>
        <v>407</v>
      </c>
      <c r="E161" s="10">
        <f>START!D176</f>
        <v>2</v>
      </c>
      <c r="F161" s="3" t="str">
        <f>START!E176</f>
        <v>Adv Creative Writing (Sr Opt)</v>
      </c>
      <c r="G161" s="10">
        <f>START!T176</f>
        <v>4</v>
      </c>
      <c r="H161" s="10">
        <f>START!F176</f>
        <v>0</v>
      </c>
      <c r="I161" s="10">
        <f>START!G176</f>
        <v>0</v>
      </c>
      <c r="J161" s="10" t="str">
        <f>START!H176</f>
        <v>W</v>
      </c>
      <c r="K161" s="10">
        <f>START!I176</f>
        <v>0</v>
      </c>
      <c r="L161" s="10">
        <f>START!J176</f>
        <v>0</v>
      </c>
      <c r="M161" s="10">
        <f>START!K176</f>
        <v>0</v>
      </c>
      <c r="N161" s="4">
        <f>START!L176</f>
        <v>0.75</v>
      </c>
      <c r="O161" s="3"/>
      <c r="P161" s="5">
        <f>START!M176</f>
        <v>0.83333333333333337</v>
      </c>
      <c r="Q161" s="3" t="str">
        <f>START!N176</f>
        <v>Sumra,  Zeus</v>
      </c>
      <c r="R161" s="3">
        <f>START!Q176</f>
        <v>7</v>
      </c>
      <c r="S161" s="10" t="s">
        <v>775</v>
      </c>
      <c r="T161" s="10" t="s">
        <v>56</v>
      </c>
      <c r="V161" t="s">
        <v>55</v>
      </c>
      <c r="W161">
        <v>111</v>
      </c>
    </row>
    <row r="162" spans="1:23" x14ac:dyDescent="0.2">
      <c r="A162" s="3"/>
      <c r="B162" s="7">
        <f>START!A177</f>
        <v>90392</v>
      </c>
      <c r="C162" s="7" t="str">
        <f>START!B177</f>
        <v>ENG</v>
      </c>
      <c r="D162" s="7">
        <f>START!C177</f>
        <v>482</v>
      </c>
      <c r="E162" s="10">
        <f>START!D177</f>
        <v>1</v>
      </c>
      <c r="F162" s="3" t="str">
        <f>START!E177</f>
        <v>Adv Stud in English Literature</v>
      </c>
      <c r="G162" s="10">
        <f>START!T177</f>
        <v>4</v>
      </c>
      <c r="H162" s="10">
        <f>START!F177</f>
        <v>0</v>
      </c>
      <c r="I162" s="10">
        <f>START!G177</f>
        <v>0</v>
      </c>
      <c r="J162" s="10">
        <f>START!H177</f>
        <v>0</v>
      </c>
      <c r="K162" s="10">
        <f>START!I177</f>
        <v>0</v>
      </c>
      <c r="L162" s="10">
        <f>START!J177</f>
        <v>0</v>
      </c>
      <c r="M162" s="10">
        <f>START!K177</f>
        <v>0</v>
      </c>
      <c r="N162" s="4">
        <f>START!L177</f>
        <v>0</v>
      </c>
      <c r="O162" s="3"/>
      <c r="P162" s="5">
        <f>START!M177</f>
        <v>0</v>
      </c>
      <c r="Q162" s="3" t="str">
        <f>START!N177</f>
        <v>Sunia,  Patricia</v>
      </c>
      <c r="R162" s="3">
        <f>START!Q177</f>
        <v>5</v>
      </c>
      <c r="S162" s="10" t="s">
        <v>762</v>
      </c>
      <c r="T162" s="10" t="s">
        <v>758</v>
      </c>
    </row>
    <row r="163" spans="1:23" x14ac:dyDescent="0.2">
      <c r="A163" s="3"/>
      <c r="B163" s="7">
        <f>START!A178</f>
        <v>90607</v>
      </c>
      <c r="C163" s="7" t="str">
        <f>START!B178</f>
        <v>ENG</v>
      </c>
      <c r="D163" s="7">
        <f>START!C178</f>
        <v>487</v>
      </c>
      <c r="E163" s="10">
        <f>START!D178</f>
        <v>1</v>
      </c>
      <c r="F163" s="3" t="str">
        <f>START!E178</f>
        <v>Adv Studies Short Fiction</v>
      </c>
      <c r="G163" s="10">
        <f>START!T178</f>
        <v>4</v>
      </c>
      <c r="H163" s="10">
        <f>START!F178</f>
        <v>0</v>
      </c>
      <c r="I163" s="10" t="str">
        <f>START!G178</f>
        <v>T</v>
      </c>
      <c r="J163" s="10">
        <f>START!H178</f>
        <v>0</v>
      </c>
      <c r="K163" s="10" t="str">
        <f>START!I178</f>
        <v>R</v>
      </c>
      <c r="L163" s="10">
        <f>START!J178</f>
        <v>0</v>
      </c>
      <c r="M163" s="10">
        <f>START!K178</f>
        <v>0</v>
      </c>
      <c r="N163" s="4">
        <f>START!L178</f>
        <v>0.61805555555555558</v>
      </c>
      <c r="O163" s="3"/>
      <c r="P163" s="5">
        <f>START!M178</f>
        <v>0.68055555555555558</v>
      </c>
      <c r="Q163" s="3" t="str">
        <f>START!N178</f>
        <v>Milan,  Joe</v>
      </c>
      <c r="R163" s="3">
        <f>START!Q178</f>
        <v>15</v>
      </c>
      <c r="S163" s="10" t="s">
        <v>758</v>
      </c>
      <c r="T163" s="10" t="s">
        <v>758</v>
      </c>
      <c r="V163" t="s">
        <v>285</v>
      </c>
      <c r="W163">
        <v>209</v>
      </c>
    </row>
    <row r="164" spans="1:23" x14ac:dyDescent="0.2">
      <c r="A164" s="3"/>
      <c r="B164" s="7">
        <f>START!A188</f>
        <v>90218</v>
      </c>
      <c r="C164" s="7" t="str">
        <f>START!B188</f>
        <v>ENG</v>
      </c>
      <c r="D164" s="7">
        <f>START!C188</f>
        <v>501</v>
      </c>
      <c r="E164" s="10">
        <f>START!D188</f>
        <v>1</v>
      </c>
      <c r="F164" s="3" t="str">
        <f>START!E188</f>
        <v>Creative Writing Tutorial I</v>
      </c>
      <c r="G164" s="10">
        <f>START!T188</f>
        <v>4</v>
      </c>
      <c r="H164" s="10">
        <f>START!F188</f>
        <v>0</v>
      </c>
      <c r="I164" s="10" t="str">
        <f>START!G188</f>
        <v>T</v>
      </c>
      <c r="J164" s="10">
        <f>START!H188</f>
        <v>0</v>
      </c>
      <c r="K164" s="10">
        <f>START!I188</f>
        <v>0</v>
      </c>
      <c r="L164" s="10">
        <f>START!J188</f>
        <v>0</v>
      </c>
      <c r="M164" s="10">
        <f>START!K188</f>
        <v>0</v>
      </c>
      <c r="N164" s="4">
        <f>START!L188</f>
        <v>0.45833333333333331</v>
      </c>
      <c r="O164" s="3"/>
      <c r="P164" s="5">
        <f>START!M188</f>
        <v>0.58333333333333337</v>
      </c>
      <c r="Q164" s="3" t="str">
        <f>START!N188</f>
        <v>Milan,  Joe</v>
      </c>
      <c r="R164" s="3">
        <f>START!Q188</f>
        <v>4</v>
      </c>
      <c r="S164" s="10" t="s">
        <v>758</v>
      </c>
      <c r="T164" s="10" t="s">
        <v>758</v>
      </c>
      <c r="V164" t="s">
        <v>285</v>
      </c>
      <c r="W164">
        <v>104</v>
      </c>
    </row>
    <row r="165" spans="1:23" x14ac:dyDescent="0.2">
      <c r="A165" s="3"/>
      <c r="B165" s="7">
        <f>START!A189</f>
        <v>90220</v>
      </c>
      <c r="C165" s="7" t="str">
        <f>START!B189</f>
        <v>ENG</v>
      </c>
      <c r="D165" s="7">
        <f>START!C189</f>
        <v>501</v>
      </c>
      <c r="E165" s="10">
        <f>START!D189</f>
        <v>2</v>
      </c>
      <c r="F165" s="3" t="str">
        <f>START!E189</f>
        <v>Creative Writing Tutorial I</v>
      </c>
      <c r="G165" s="10">
        <f>START!T189</f>
        <v>4</v>
      </c>
      <c r="H165" s="10" t="str">
        <f>START!F189</f>
        <v>M</v>
      </c>
      <c r="I165" s="10">
        <f>START!G189</f>
        <v>0</v>
      </c>
      <c r="J165" s="10">
        <f>START!H189</f>
        <v>0</v>
      </c>
      <c r="K165" s="10">
        <f>START!I189</f>
        <v>0</v>
      </c>
      <c r="L165" s="10">
        <f>START!J189</f>
        <v>0</v>
      </c>
      <c r="M165" s="10">
        <f>START!K189</f>
        <v>0</v>
      </c>
      <c r="N165" s="4">
        <f>START!L189</f>
        <v>0.58333333333333337</v>
      </c>
      <c r="O165" s="3"/>
      <c r="P165" s="5">
        <f>START!M189</f>
        <v>0.70833333333333337</v>
      </c>
      <c r="Q165" s="3" t="str">
        <f>START!N189</f>
        <v>Moeckel,  William</v>
      </c>
      <c r="R165" s="3">
        <f>START!Q189</f>
        <v>4</v>
      </c>
      <c r="S165" s="10" t="s">
        <v>758</v>
      </c>
      <c r="T165" s="10" t="s">
        <v>758</v>
      </c>
      <c r="V165" t="s">
        <v>349</v>
      </c>
      <c r="W165">
        <v>109</v>
      </c>
    </row>
    <row r="166" spans="1:23" x14ac:dyDescent="0.2">
      <c r="A166" s="3"/>
      <c r="B166" s="7">
        <f>START!A190</f>
        <v>90222</v>
      </c>
      <c r="C166" s="7" t="str">
        <f>START!B190</f>
        <v>ENG</v>
      </c>
      <c r="D166" s="7">
        <f>START!C190</f>
        <v>501</v>
      </c>
      <c r="E166" s="10">
        <f>START!D190</f>
        <v>3</v>
      </c>
      <c r="F166" s="3" t="str">
        <f>START!E190</f>
        <v>Creative Writing Tutorial I</v>
      </c>
      <c r="G166" s="10">
        <f>START!T190</f>
        <v>4</v>
      </c>
      <c r="H166" s="10">
        <f>START!F190</f>
        <v>0</v>
      </c>
      <c r="I166" s="10">
        <f>START!G190</f>
        <v>0</v>
      </c>
      <c r="J166" s="10">
        <f>START!H190</f>
        <v>0</v>
      </c>
      <c r="K166" s="10">
        <f>START!I190</f>
        <v>0</v>
      </c>
      <c r="L166" s="10" t="str">
        <f>START!J190</f>
        <v>F</v>
      </c>
      <c r="M166" s="10">
        <f>START!K190</f>
        <v>0</v>
      </c>
      <c r="N166" s="4">
        <f>START!L190</f>
        <v>0.375</v>
      </c>
      <c r="O166" s="3"/>
      <c r="P166" s="5">
        <f>START!M190</f>
        <v>0.5</v>
      </c>
      <c r="Q166" s="3" t="str">
        <f>START!N190</f>
        <v>Burnside,  Matthew</v>
      </c>
      <c r="R166" s="3">
        <f>START!Q190</f>
        <v>4</v>
      </c>
      <c r="S166" s="10" t="s">
        <v>758</v>
      </c>
      <c r="T166" s="10" t="s">
        <v>758</v>
      </c>
      <c r="V166" t="s">
        <v>285</v>
      </c>
      <c r="W166">
        <v>209</v>
      </c>
    </row>
    <row r="167" spans="1:23" x14ac:dyDescent="0.2">
      <c r="A167" s="3"/>
      <c r="B167" s="7">
        <f>START!A191</f>
        <v>90222</v>
      </c>
      <c r="C167" s="7" t="str">
        <f>START!B191</f>
        <v>ENG</v>
      </c>
      <c r="D167" s="7">
        <f>START!C191</f>
        <v>501</v>
      </c>
      <c r="E167" s="10">
        <f>START!D191</f>
        <v>3</v>
      </c>
      <c r="F167" s="3" t="str">
        <f>START!E191</f>
        <v>Creative Writing Tutorial I</v>
      </c>
      <c r="G167" s="10">
        <f>START!T191</f>
        <v>4</v>
      </c>
      <c r="H167" s="10">
        <f>START!F191</f>
        <v>0</v>
      </c>
      <c r="I167" s="10" t="str">
        <f>START!G191</f>
        <v>T</v>
      </c>
      <c r="J167" s="10">
        <f>START!H191</f>
        <v>0</v>
      </c>
      <c r="K167" s="10">
        <f>START!I191</f>
        <v>0</v>
      </c>
      <c r="L167" s="10">
        <f>START!J191</f>
        <v>0</v>
      </c>
      <c r="M167" s="10">
        <f>START!K191</f>
        <v>0</v>
      </c>
      <c r="N167" s="4">
        <f>START!L191</f>
        <v>0.70833333333333337</v>
      </c>
      <c r="O167" s="3"/>
      <c r="P167" s="5">
        <f>START!M191</f>
        <v>0.83333333333333337</v>
      </c>
      <c r="Q167" s="3" t="str">
        <f>START!N191</f>
        <v>Burnside,  Matthew</v>
      </c>
      <c r="R167" s="3">
        <f>START!Q191</f>
        <v>4</v>
      </c>
      <c r="S167" s="10" t="s">
        <v>758</v>
      </c>
      <c r="T167" s="10" t="s">
        <v>758</v>
      </c>
      <c r="V167" t="s">
        <v>285</v>
      </c>
      <c r="W167">
        <v>209</v>
      </c>
    </row>
    <row r="168" spans="1:23" x14ac:dyDescent="0.2">
      <c r="A168" s="3"/>
      <c r="B168" s="7">
        <f>START!A192</f>
        <v>90224</v>
      </c>
      <c r="C168" s="7" t="str">
        <f>START!B192</f>
        <v>ENG</v>
      </c>
      <c r="D168" s="7">
        <f>START!C192</f>
        <v>501</v>
      </c>
      <c r="E168" s="10">
        <f>START!D192</f>
        <v>4</v>
      </c>
      <c r="F168" s="3" t="str">
        <f>START!E192</f>
        <v>Creative Writing Tutorial I</v>
      </c>
      <c r="G168" s="10">
        <f>START!T192</f>
        <v>4</v>
      </c>
      <c r="H168" s="10">
        <f>START!F192</f>
        <v>0</v>
      </c>
      <c r="I168" s="10">
        <f>START!G192</f>
        <v>0</v>
      </c>
      <c r="J168" s="10">
        <f>START!H192</f>
        <v>0</v>
      </c>
      <c r="K168" s="10">
        <f>START!I192</f>
        <v>0</v>
      </c>
      <c r="L168" s="10" t="str">
        <f>START!J192</f>
        <v>F</v>
      </c>
      <c r="M168" s="10">
        <f>START!K192</f>
        <v>0</v>
      </c>
      <c r="N168" s="4">
        <f>START!L192</f>
        <v>0.41666666666666669</v>
      </c>
      <c r="O168" s="3"/>
      <c r="P168" s="5">
        <f>START!M192</f>
        <v>0.54166666666666663</v>
      </c>
      <c r="Q168" s="3" t="str">
        <f>START!N192</f>
        <v>Guild,  Catherine</v>
      </c>
      <c r="R168" s="3">
        <f>START!Q192</f>
        <v>4</v>
      </c>
      <c r="S168" s="10" t="s">
        <v>758</v>
      </c>
      <c r="T168" s="10" t="s">
        <v>758</v>
      </c>
      <c r="V168" t="s">
        <v>285</v>
      </c>
      <c r="W168">
        <v>104</v>
      </c>
    </row>
    <row r="169" spans="1:23" x14ac:dyDescent="0.2">
      <c r="A169" s="3"/>
      <c r="B169" s="7">
        <f>START!A193</f>
        <v>90439</v>
      </c>
      <c r="C169" s="7" t="str">
        <f>START!B193</f>
        <v>ENG</v>
      </c>
      <c r="D169" s="7">
        <f>START!C193</f>
        <v>507</v>
      </c>
      <c r="E169" s="10">
        <f>START!D193</f>
        <v>1</v>
      </c>
      <c r="F169" s="3" t="str">
        <f>START!E193</f>
        <v>Adv Creative Writing I</v>
      </c>
      <c r="G169" s="10">
        <f>START!T193</f>
        <v>0</v>
      </c>
      <c r="H169" s="10">
        <f>START!F193</f>
        <v>0</v>
      </c>
      <c r="I169" s="10">
        <f>START!G193</f>
        <v>0</v>
      </c>
      <c r="J169" s="10" t="str">
        <f>START!H193</f>
        <v>W</v>
      </c>
      <c r="K169" s="10">
        <f>START!I193</f>
        <v>0</v>
      </c>
      <c r="L169" s="10">
        <f>START!J193</f>
        <v>0</v>
      </c>
      <c r="M169" s="10">
        <f>START!K193</f>
        <v>0</v>
      </c>
      <c r="N169" s="4">
        <f>START!L193</f>
        <v>0.75</v>
      </c>
      <c r="O169" s="3"/>
      <c r="P169" s="5">
        <f>START!M193</f>
        <v>0.83333333333333337</v>
      </c>
      <c r="Q169" s="3" t="str">
        <f>START!N193</f>
        <v>Sharp,  Meighan</v>
      </c>
      <c r="R169" s="3">
        <f>START!Q193</f>
        <v>5</v>
      </c>
      <c r="S169" s="10" t="s">
        <v>758</v>
      </c>
      <c r="T169" s="10" t="s">
        <v>758</v>
      </c>
      <c r="V169" t="s">
        <v>102</v>
      </c>
      <c r="W169">
        <v>139</v>
      </c>
    </row>
    <row r="170" spans="1:23" x14ac:dyDescent="0.2">
      <c r="A170" s="3"/>
      <c r="B170" s="7">
        <f>START!A194</f>
        <v>90440</v>
      </c>
      <c r="C170" s="7" t="str">
        <f>START!B194</f>
        <v>ENG</v>
      </c>
      <c r="D170" s="7">
        <f>START!C194</f>
        <v>507</v>
      </c>
      <c r="E170" s="10">
        <f>START!D194</f>
        <v>2</v>
      </c>
      <c r="F170" s="3" t="str">
        <f>START!E194</f>
        <v>Adv Creative Writing I</v>
      </c>
      <c r="G170" s="10">
        <f>START!T194</f>
        <v>0</v>
      </c>
      <c r="H170" s="10">
        <f>START!F194</f>
        <v>0</v>
      </c>
      <c r="I170" s="10">
        <f>START!G194</f>
        <v>0</v>
      </c>
      <c r="J170" s="10" t="str">
        <f>START!H194</f>
        <v>W</v>
      </c>
      <c r="K170" s="10">
        <f>START!I194</f>
        <v>0</v>
      </c>
      <c r="L170" s="10">
        <f>START!J194</f>
        <v>0</v>
      </c>
      <c r="M170" s="10">
        <f>START!K194</f>
        <v>0</v>
      </c>
      <c r="N170" s="4">
        <f>START!L194</f>
        <v>0.75</v>
      </c>
      <c r="O170" s="3"/>
      <c r="P170" s="5">
        <f>START!M194</f>
        <v>0.83333333333333337</v>
      </c>
      <c r="Q170" s="3" t="str">
        <f>START!N194</f>
        <v>Sumra,  Zeus</v>
      </c>
      <c r="R170" s="3">
        <f>START!Q194</f>
        <v>5</v>
      </c>
      <c r="S170" s="10" t="s">
        <v>758</v>
      </c>
      <c r="T170" s="10" t="s">
        <v>758</v>
      </c>
      <c r="V170" t="s">
        <v>55</v>
      </c>
      <c r="W170">
        <v>111</v>
      </c>
    </row>
    <row r="171" spans="1:23" x14ac:dyDescent="0.2">
      <c r="A171" s="3"/>
      <c r="B171" s="7">
        <f>START!A195</f>
        <v>90219</v>
      </c>
      <c r="C171" s="7" t="str">
        <f>START!B195</f>
        <v>ENG</v>
      </c>
      <c r="D171" s="7">
        <f>START!C195</f>
        <v>511</v>
      </c>
      <c r="E171" s="10">
        <f>START!D195</f>
        <v>1</v>
      </c>
      <c r="F171" s="3" t="str">
        <f>START!E195</f>
        <v>Creative Writing Tutorial III</v>
      </c>
      <c r="G171" s="10">
        <f>START!T195</f>
        <v>4</v>
      </c>
      <c r="H171" s="10">
        <f>START!F195</f>
        <v>0</v>
      </c>
      <c r="I171" s="10" t="str">
        <f>START!G195</f>
        <v>T</v>
      </c>
      <c r="J171" s="10">
        <f>START!H195</f>
        <v>0</v>
      </c>
      <c r="K171" s="10">
        <f>START!I195</f>
        <v>0</v>
      </c>
      <c r="L171" s="10">
        <f>START!J195</f>
        <v>0</v>
      </c>
      <c r="M171" s="10">
        <f>START!K195</f>
        <v>0</v>
      </c>
      <c r="N171" s="4">
        <f>START!L195</f>
        <v>0.45833333333333331</v>
      </c>
      <c r="O171" s="3"/>
      <c r="P171" s="5">
        <f>START!M195</f>
        <v>0.58333333333333337</v>
      </c>
      <c r="Q171" s="3" t="str">
        <f>START!N195</f>
        <v>Milan,  Joe</v>
      </c>
      <c r="R171" s="3">
        <f>START!Q195</f>
        <v>4</v>
      </c>
      <c r="S171" s="10" t="s">
        <v>758</v>
      </c>
      <c r="T171" s="10" t="s">
        <v>758</v>
      </c>
      <c r="V171" t="s">
        <v>285</v>
      </c>
      <c r="W171">
        <v>104</v>
      </c>
    </row>
    <row r="172" spans="1:23" x14ac:dyDescent="0.2">
      <c r="A172" s="3"/>
      <c r="B172" s="7">
        <f>START!A196</f>
        <v>90221</v>
      </c>
      <c r="C172" s="7" t="str">
        <f>START!B196</f>
        <v>ENG</v>
      </c>
      <c r="D172" s="7">
        <f>START!C196</f>
        <v>511</v>
      </c>
      <c r="E172" s="10">
        <f>START!D196</f>
        <v>2</v>
      </c>
      <c r="F172" s="3" t="str">
        <f>START!E196</f>
        <v>Creative Writing Tutorial III</v>
      </c>
      <c r="G172" s="10">
        <f>START!T196</f>
        <v>4</v>
      </c>
      <c r="H172" s="10" t="str">
        <f>START!F196</f>
        <v>M</v>
      </c>
      <c r="I172" s="10">
        <f>START!G196</f>
        <v>0</v>
      </c>
      <c r="J172" s="10">
        <f>START!H196</f>
        <v>0</v>
      </c>
      <c r="K172" s="10">
        <f>START!I196</f>
        <v>0</v>
      </c>
      <c r="L172" s="10">
        <f>START!J196</f>
        <v>0</v>
      </c>
      <c r="M172" s="10">
        <f>START!K196</f>
        <v>0</v>
      </c>
      <c r="N172" s="4">
        <f>START!L196</f>
        <v>0.58333333333333337</v>
      </c>
      <c r="O172" s="3"/>
      <c r="P172" s="5">
        <f>START!M196</f>
        <v>0.70833333333333337</v>
      </c>
      <c r="Q172" s="3" t="str">
        <f>START!N196</f>
        <v>Moeckel,  William</v>
      </c>
      <c r="R172" s="3">
        <f>START!Q196</f>
        <v>4</v>
      </c>
      <c r="S172" s="10" t="s">
        <v>758</v>
      </c>
      <c r="T172" s="10" t="s">
        <v>758</v>
      </c>
      <c r="V172" t="s">
        <v>349</v>
      </c>
      <c r="W172">
        <v>109</v>
      </c>
    </row>
    <row r="173" spans="1:23" x14ac:dyDescent="0.2">
      <c r="A173" s="3"/>
      <c r="B173" s="7">
        <f>START!A197</f>
        <v>90223</v>
      </c>
      <c r="C173" s="7" t="str">
        <f>START!B197</f>
        <v>ENG</v>
      </c>
      <c r="D173" s="7">
        <f>START!C197</f>
        <v>511</v>
      </c>
      <c r="E173" s="10">
        <f>START!D197</f>
        <v>3</v>
      </c>
      <c r="F173" s="3" t="str">
        <f>START!E197</f>
        <v>Creative Writing Tutorial III</v>
      </c>
      <c r="G173" s="10">
        <f>START!T197</f>
        <v>4</v>
      </c>
      <c r="H173" s="10">
        <f>START!F197</f>
        <v>0</v>
      </c>
      <c r="I173" s="10">
        <f>START!G197</f>
        <v>0</v>
      </c>
      <c r="J173" s="10">
        <f>START!H197</f>
        <v>0</v>
      </c>
      <c r="K173" s="10">
        <f>START!I197</f>
        <v>0</v>
      </c>
      <c r="L173" s="10" t="str">
        <f>START!J197</f>
        <v>F</v>
      </c>
      <c r="M173" s="10">
        <f>START!K197</f>
        <v>0</v>
      </c>
      <c r="N173" s="4">
        <f>START!L197</f>
        <v>0.375</v>
      </c>
      <c r="O173" s="3"/>
      <c r="P173" s="5">
        <f>START!M197</f>
        <v>0.5</v>
      </c>
      <c r="Q173" s="3" t="str">
        <f>START!N197</f>
        <v>Burnside,  Matthew</v>
      </c>
      <c r="R173" s="3">
        <f>START!Q197</f>
        <v>4</v>
      </c>
      <c r="S173" s="10" t="s">
        <v>758</v>
      </c>
      <c r="T173" s="10" t="s">
        <v>758</v>
      </c>
      <c r="V173" t="s">
        <v>285</v>
      </c>
      <c r="W173">
        <v>209</v>
      </c>
    </row>
    <row r="174" spans="1:23" x14ac:dyDescent="0.2">
      <c r="A174" s="3"/>
      <c r="B174" s="7">
        <f>START!A198</f>
        <v>90223</v>
      </c>
      <c r="C174" s="7" t="str">
        <f>START!B198</f>
        <v>ENG</v>
      </c>
      <c r="D174" s="7">
        <f>START!C198</f>
        <v>511</v>
      </c>
      <c r="E174" s="10">
        <f>START!D198</f>
        <v>3</v>
      </c>
      <c r="F174" s="3" t="str">
        <f>START!E198</f>
        <v>Creative Writing Tutorial III</v>
      </c>
      <c r="G174" s="10">
        <f>START!T198</f>
        <v>4</v>
      </c>
      <c r="H174" s="10">
        <f>START!F198</f>
        <v>0</v>
      </c>
      <c r="I174" s="10" t="str">
        <f>START!G198</f>
        <v>T</v>
      </c>
      <c r="J174" s="10">
        <f>START!H198</f>
        <v>0</v>
      </c>
      <c r="K174" s="10">
        <f>START!I198</f>
        <v>0</v>
      </c>
      <c r="L174" s="10">
        <f>START!J198</f>
        <v>0</v>
      </c>
      <c r="M174" s="10">
        <f>START!K198</f>
        <v>0</v>
      </c>
      <c r="N174" s="4">
        <f>START!L198</f>
        <v>0.70833333333333337</v>
      </c>
      <c r="O174" s="3"/>
      <c r="P174" s="5">
        <f>START!M198</f>
        <v>0.83333333333333337</v>
      </c>
      <c r="Q174" s="3" t="str">
        <f>START!N198</f>
        <v>Burnside,  Matthew</v>
      </c>
      <c r="R174" s="3">
        <f>START!Q198</f>
        <v>4</v>
      </c>
      <c r="S174" s="10" t="s">
        <v>758</v>
      </c>
      <c r="T174" s="10" t="s">
        <v>758</v>
      </c>
      <c r="V174" t="s">
        <v>285</v>
      </c>
      <c r="W174">
        <v>209</v>
      </c>
    </row>
    <row r="175" spans="1:23" x14ac:dyDescent="0.2">
      <c r="A175" s="3"/>
      <c r="B175" s="7">
        <f>START!A199</f>
        <v>90225</v>
      </c>
      <c r="C175" s="7" t="str">
        <f>START!B199</f>
        <v>ENG</v>
      </c>
      <c r="D175" s="7">
        <f>START!C199</f>
        <v>511</v>
      </c>
      <c r="E175" s="10">
        <f>START!D199</f>
        <v>4</v>
      </c>
      <c r="F175" s="3" t="str">
        <f>START!E199</f>
        <v>Creative Writing Tutorial III</v>
      </c>
      <c r="G175" s="10">
        <f>START!T199</f>
        <v>4</v>
      </c>
      <c r="H175" s="10">
        <f>START!F199</f>
        <v>0</v>
      </c>
      <c r="I175" s="10">
        <f>START!G199</f>
        <v>0</v>
      </c>
      <c r="J175" s="10">
        <f>START!H199</f>
        <v>0</v>
      </c>
      <c r="K175" s="10">
        <f>START!I199</f>
        <v>0</v>
      </c>
      <c r="L175" s="10" t="str">
        <f>START!J199</f>
        <v>F</v>
      </c>
      <c r="M175" s="10">
        <f>START!K199</f>
        <v>0</v>
      </c>
      <c r="N175" s="4">
        <f>START!L199</f>
        <v>0.41666666666666669</v>
      </c>
      <c r="O175" s="3"/>
      <c r="P175" s="5">
        <f>START!M199</f>
        <v>0.54166666666666663</v>
      </c>
      <c r="Q175" s="3" t="str">
        <f>START!N199</f>
        <v>Guild,  Catherine</v>
      </c>
      <c r="R175" s="3">
        <f>START!Q199</f>
        <v>4</v>
      </c>
      <c r="S175" s="10" t="s">
        <v>758</v>
      </c>
      <c r="T175" s="10" t="s">
        <v>758</v>
      </c>
      <c r="V175" t="s">
        <v>285</v>
      </c>
      <c r="W175">
        <v>104</v>
      </c>
    </row>
    <row r="176" spans="1:23" x14ac:dyDescent="0.2">
      <c r="A176" s="3"/>
      <c r="B176" s="7">
        <f>START!A200</f>
        <v>90755</v>
      </c>
      <c r="C176" s="7" t="str">
        <f>START!B200</f>
        <v>ENG</v>
      </c>
      <c r="D176" s="7" t="str">
        <f>START!C200</f>
        <v>556G</v>
      </c>
      <c r="E176" s="10">
        <f>START!D200</f>
        <v>1</v>
      </c>
      <c r="F176" s="3" t="str">
        <f>START!E200</f>
        <v>Contemporary U.S. Poetry</v>
      </c>
      <c r="G176" s="10">
        <f>START!T200</f>
        <v>4</v>
      </c>
      <c r="H176" s="10" t="str">
        <f>START!F200</f>
        <v>M</v>
      </c>
      <c r="I176" s="10">
        <f>START!G200</f>
        <v>0</v>
      </c>
      <c r="J176" s="10" t="str">
        <f>START!H200</f>
        <v>W</v>
      </c>
      <c r="K176" s="10">
        <f>START!I200</f>
        <v>0</v>
      </c>
      <c r="L176" s="10">
        <f>START!J200</f>
        <v>0</v>
      </c>
      <c r="M176" s="10">
        <f>START!K200</f>
        <v>0</v>
      </c>
      <c r="N176" s="4">
        <f>START!L200</f>
        <v>0.47916666666666669</v>
      </c>
      <c r="O176" s="3"/>
      <c r="P176" s="5">
        <f>START!M200</f>
        <v>0.54166666666666663</v>
      </c>
      <c r="Q176" s="3" t="str">
        <f>START!N200</f>
        <v>Anderson,  Thomas</v>
      </c>
      <c r="R176" s="3">
        <f>START!Q200</f>
        <v>2</v>
      </c>
      <c r="S176" s="10" t="s">
        <v>758</v>
      </c>
      <c r="T176" s="10" t="s">
        <v>758</v>
      </c>
      <c r="V176" t="s">
        <v>285</v>
      </c>
      <c r="W176">
        <v>209</v>
      </c>
    </row>
    <row r="177" spans="1:23" x14ac:dyDescent="0.2">
      <c r="A177" s="3"/>
      <c r="B177" s="7">
        <f>START!A201</f>
        <v>90731</v>
      </c>
      <c r="C177" s="7" t="str">
        <f>START!B201</f>
        <v>ENG</v>
      </c>
      <c r="D177" s="7">
        <f>START!C201</f>
        <v>561</v>
      </c>
      <c r="E177" s="10">
        <f>START!D201</f>
        <v>1</v>
      </c>
      <c r="F177" s="3" t="str">
        <f>START!E201</f>
        <v>Genre-Crft Writ Ch: Pict Bks</v>
      </c>
      <c r="G177" s="10">
        <f>START!T201</f>
        <v>4</v>
      </c>
      <c r="H177" s="10">
        <f>START!F201</f>
        <v>0</v>
      </c>
      <c r="I177" s="10">
        <f>START!G201</f>
        <v>0</v>
      </c>
      <c r="J177" s="10">
        <f>START!H201</f>
        <v>0</v>
      </c>
      <c r="K177" s="10">
        <f>START!I201</f>
        <v>0</v>
      </c>
      <c r="L177" s="10">
        <f>START!J201</f>
        <v>0</v>
      </c>
      <c r="M177" s="10">
        <f>START!K201</f>
        <v>0</v>
      </c>
      <c r="N177" s="4">
        <f>START!L201</f>
        <v>0</v>
      </c>
      <c r="O177" s="3"/>
      <c r="P177" s="5">
        <f>START!M201</f>
        <v>0</v>
      </c>
      <c r="Q177" s="3" t="str">
        <f>START!N201</f>
        <v>Stemple,  Heidi</v>
      </c>
      <c r="R177" s="3">
        <f>START!Q201</f>
        <v>12</v>
      </c>
      <c r="S177" s="10" t="s">
        <v>758</v>
      </c>
      <c r="T177" s="10" t="s">
        <v>758</v>
      </c>
      <c r="V177" t="s">
        <v>80</v>
      </c>
    </row>
    <row r="178" spans="1:23" x14ac:dyDescent="0.2">
      <c r="A178" s="3"/>
      <c r="B178" s="7">
        <f>START!A202</f>
        <v>90766</v>
      </c>
      <c r="C178" s="7" t="str">
        <f>START!B202</f>
        <v>ENG</v>
      </c>
      <c r="D178" s="7">
        <f>START!C202</f>
        <v>561</v>
      </c>
      <c r="E178" s="10">
        <f>START!D202</f>
        <v>2</v>
      </c>
      <c r="F178" s="3" t="str">
        <f>START!E202</f>
        <v>Genre-Crft Writ Ch: Pict Bks</v>
      </c>
      <c r="G178" s="10">
        <f>START!T202</f>
        <v>4</v>
      </c>
      <c r="H178" s="10">
        <f>START!F202</f>
        <v>0</v>
      </c>
      <c r="I178" s="10">
        <f>START!G202</f>
        <v>0</v>
      </c>
      <c r="J178" s="10">
        <f>START!H202</f>
        <v>0</v>
      </c>
      <c r="K178" s="10">
        <f>START!I202</f>
        <v>0</v>
      </c>
      <c r="L178" s="10">
        <f>START!J202</f>
        <v>0</v>
      </c>
      <c r="M178" s="10">
        <f>START!K202</f>
        <v>0</v>
      </c>
      <c r="N178" s="4">
        <f>START!L202</f>
        <v>0</v>
      </c>
      <c r="O178" s="3"/>
      <c r="P178" s="5">
        <f>START!M202</f>
        <v>0</v>
      </c>
      <c r="Q178" s="3" t="str">
        <f>START!N202</f>
        <v>Fraustino,  Lisa</v>
      </c>
      <c r="R178" s="3">
        <f>START!Q202</f>
        <v>12</v>
      </c>
      <c r="S178" s="10" t="s">
        <v>758</v>
      </c>
      <c r="T178" s="10" t="s">
        <v>758</v>
      </c>
      <c r="V178" t="s">
        <v>80</v>
      </c>
    </row>
    <row r="179" spans="1:23" x14ac:dyDescent="0.2">
      <c r="A179" s="3"/>
      <c r="B179" s="7">
        <f>START!A203</f>
        <v>90400</v>
      </c>
      <c r="C179" s="7" t="str">
        <f>START!B203</f>
        <v>ENG</v>
      </c>
      <c r="D179" s="7" t="str">
        <f>START!C203</f>
        <v>567G</v>
      </c>
      <c r="E179" s="10">
        <f>START!D203</f>
        <v>1</v>
      </c>
      <c r="F179" s="3" t="str">
        <f>START!E203</f>
        <v>Cross-Genre &amp; Exper. Writing</v>
      </c>
      <c r="G179" s="10">
        <f>START!T203</f>
        <v>4</v>
      </c>
      <c r="H179" s="10">
        <f>START!F203</f>
        <v>0</v>
      </c>
      <c r="I179" s="10" t="str">
        <f>START!G203</f>
        <v>T</v>
      </c>
      <c r="J179" s="10">
        <f>START!H203</f>
        <v>0</v>
      </c>
      <c r="K179" s="10" t="str">
        <f>START!I203</f>
        <v>R</v>
      </c>
      <c r="L179" s="10">
        <f>START!J203</f>
        <v>0</v>
      </c>
      <c r="M179" s="10">
        <f>START!K203</f>
        <v>0</v>
      </c>
      <c r="N179" s="4">
        <f>START!L203</f>
        <v>0.4375</v>
      </c>
      <c r="O179" s="3"/>
      <c r="P179" s="5">
        <f>START!M203</f>
        <v>0.5</v>
      </c>
      <c r="Q179" s="3" t="str">
        <f>START!N203</f>
        <v>Burnside,  Matthew</v>
      </c>
      <c r="R179" s="3">
        <f>START!Q203</f>
        <v>15</v>
      </c>
      <c r="S179" s="10" t="s">
        <v>758</v>
      </c>
      <c r="T179" s="10" t="s">
        <v>758</v>
      </c>
      <c r="V179" t="s">
        <v>229</v>
      </c>
      <c r="W179" t="s">
        <v>312</v>
      </c>
    </row>
    <row r="180" spans="1:23" x14ac:dyDescent="0.2">
      <c r="A180" s="3"/>
      <c r="B180" s="7">
        <f>START!A204</f>
        <v>90745</v>
      </c>
      <c r="C180" s="7" t="str">
        <f>START!B204</f>
        <v>ENG</v>
      </c>
      <c r="D180" s="7">
        <f>START!C204</f>
        <v>576</v>
      </c>
      <c r="E180" s="10">
        <f>START!D204</f>
        <v>1</v>
      </c>
      <c r="F180" s="3" t="str">
        <f>START!E204</f>
        <v>Crit Stud: Contemp Picture Bks</v>
      </c>
      <c r="G180" s="10">
        <f>START!T204</f>
        <v>4</v>
      </c>
      <c r="H180" s="10">
        <f>START!F204</f>
        <v>0</v>
      </c>
      <c r="I180" s="10">
        <f>START!G204</f>
        <v>0</v>
      </c>
      <c r="J180" s="10">
        <f>START!H204</f>
        <v>0</v>
      </c>
      <c r="K180" s="10" t="str">
        <f>START!I204</f>
        <v>R</v>
      </c>
      <c r="L180" s="10">
        <f>START!J204</f>
        <v>0</v>
      </c>
      <c r="M180" s="10">
        <f>START!K204</f>
        <v>0</v>
      </c>
      <c r="N180" s="4">
        <f>START!L204</f>
        <v>0.375</v>
      </c>
      <c r="O180" s="3"/>
      <c r="P180" s="5">
        <f>START!M204</f>
        <v>0.5</v>
      </c>
      <c r="Q180" s="3" t="str">
        <f>START!N204</f>
        <v>Dulemba,  Elizabeth</v>
      </c>
      <c r="R180" s="3">
        <f>START!Q204</f>
        <v>12</v>
      </c>
      <c r="S180" s="10" t="s">
        <v>758</v>
      </c>
      <c r="T180" s="10" t="s">
        <v>758</v>
      </c>
      <c r="V180" t="s">
        <v>55</v>
      </c>
      <c r="W180">
        <v>108</v>
      </c>
    </row>
    <row r="181" spans="1:23" x14ac:dyDescent="0.2">
      <c r="A181" s="3"/>
      <c r="B181" s="7">
        <f>START!A205</f>
        <v>90625</v>
      </c>
      <c r="C181" s="7" t="str">
        <f>START!B205</f>
        <v>ENG</v>
      </c>
      <c r="D181" s="7">
        <f>START!C205</f>
        <v>587</v>
      </c>
      <c r="E181" s="10">
        <f>START!D205</f>
        <v>1</v>
      </c>
      <c r="F181" s="3" t="str">
        <f>START!E205</f>
        <v>Adv Studies Short Fiction</v>
      </c>
      <c r="G181" s="10">
        <f>START!T205</f>
        <v>4</v>
      </c>
      <c r="H181" s="10">
        <f>START!F205</f>
        <v>0</v>
      </c>
      <c r="I181" s="10" t="str">
        <f>START!G205</f>
        <v>T</v>
      </c>
      <c r="J181" s="10">
        <f>START!H205</f>
        <v>0</v>
      </c>
      <c r="K181" s="10" t="str">
        <f>START!I205</f>
        <v>R</v>
      </c>
      <c r="L181" s="10">
        <f>START!J205</f>
        <v>0</v>
      </c>
      <c r="M181" s="10">
        <f>START!K205</f>
        <v>0</v>
      </c>
      <c r="N181" s="4">
        <f>START!L205</f>
        <v>0.61805555555555558</v>
      </c>
      <c r="O181" s="3"/>
      <c r="P181" s="5">
        <f>START!M205</f>
        <v>0.68055555555555558</v>
      </c>
      <c r="Q181" s="3" t="str">
        <f>START!N205</f>
        <v>Milan,  Joe</v>
      </c>
      <c r="R181" s="3">
        <f>START!Q205</f>
        <v>15</v>
      </c>
      <c r="S181" s="10" t="s">
        <v>758</v>
      </c>
      <c r="T181" s="10" t="s">
        <v>758</v>
      </c>
      <c r="V181" t="s">
        <v>285</v>
      </c>
      <c r="W181">
        <v>209</v>
      </c>
    </row>
    <row r="182" spans="1:23" x14ac:dyDescent="0.2">
      <c r="A182" s="3"/>
      <c r="B182" s="7">
        <f>START!A227</f>
        <v>90090</v>
      </c>
      <c r="C182" s="7" t="str">
        <f>START!B227</f>
        <v>ES</v>
      </c>
      <c r="D182" s="7">
        <f>START!C227</f>
        <v>105</v>
      </c>
      <c r="E182" s="10">
        <f>START!D227</f>
        <v>1</v>
      </c>
      <c r="F182" s="3" t="str">
        <f>START!E227</f>
        <v>Introduction to Earth Sciences</v>
      </c>
      <c r="G182" s="10">
        <f>START!T227</f>
        <v>4</v>
      </c>
      <c r="H182" s="10" t="str">
        <f>START!F227</f>
        <v>M</v>
      </c>
      <c r="I182" s="10">
        <f>START!G227</f>
        <v>0</v>
      </c>
      <c r="J182" s="10" t="str">
        <f>START!H227</f>
        <v>W</v>
      </c>
      <c r="K182" s="10">
        <f>START!I227</f>
        <v>0</v>
      </c>
      <c r="L182" s="10">
        <f>START!J227</f>
        <v>0</v>
      </c>
      <c r="M182" s="10">
        <f>START!K227</f>
        <v>0</v>
      </c>
      <c r="N182" s="4">
        <f>START!L227</f>
        <v>0.54861111111111116</v>
      </c>
      <c r="O182" s="3"/>
      <c r="P182" s="5">
        <f>START!M227</f>
        <v>0.61111111111111116</v>
      </c>
      <c r="Q182" s="3" t="str">
        <f>START!N227</f>
        <v>Carmichael,  Mary</v>
      </c>
      <c r="R182" s="3">
        <f>START!Q227</f>
        <v>18</v>
      </c>
      <c r="S182" s="10" t="s">
        <v>758</v>
      </c>
      <c r="T182" s="10" t="s">
        <v>104</v>
      </c>
      <c r="V182" t="s">
        <v>102</v>
      </c>
      <c r="W182">
        <v>202</v>
      </c>
    </row>
    <row r="183" spans="1:23" x14ac:dyDescent="0.2">
      <c r="A183" s="3"/>
      <c r="B183" s="7">
        <f>START!A228</f>
        <v>90608</v>
      </c>
      <c r="C183" s="7" t="str">
        <f>START!B228</f>
        <v>ES</v>
      </c>
      <c r="D183" s="7">
        <f>START!C228</f>
        <v>122</v>
      </c>
      <c r="E183" s="10">
        <f>START!D228</f>
        <v>1</v>
      </c>
      <c r="F183" s="3" t="str">
        <f>START!E228</f>
        <v>Water and Life</v>
      </c>
      <c r="G183" s="10">
        <f>START!T228</f>
        <v>4</v>
      </c>
      <c r="H183" s="10" t="str">
        <f>START!F228</f>
        <v>M</v>
      </c>
      <c r="I183" s="10">
        <f>START!G228</f>
        <v>0</v>
      </c>
      <c r="J183" s="10" t="str">
        <f>START!H228</f>
        <v>W</v>
      </c>
      <c r="K183" s="10">
        <f>START!I228</f>
        <v>0</v>
      </c>
      <c r="L183" s="10">
        <f>START!J228</f>
        <v>0</v>
      </c>
      <c r="M183" s="10">
        <f>START!K228</f>
        <v>0</v>
      </c>
      <c r="N183" s="4">
        <f>START!L228</f>
        <v>0.47916666666666669</v>
      </c>
      <c r="O183" s="3"/>
      <c r="P183" s="5">
        <f>START!M228</f>
        <v>0.54166666666666663</v>
      </c>
      <c r="Q183" s="3" t="str">
        <f>START!N228</f>
        <v>Allison,  Suzanne</v>
      </c>
      <c r="R183" s="3">
        <f>START!Q228</f>
        <v>18</v>
      </c>
      <c r="S183" s="10" t="s">
        <v>758</v>
      </c>
      <c r="T183" s="10" t="s">
        <v>104</v>
      </c>
      <c r="V183" t="s">
        <v>102</v>
      </c>
      <c r="W183">
        <v>209</v>
      </c>
    </row>
    <row r="184" spans="1:23" x14ac:dyDescent="0.2">
      <c r="A184" s="3"/>
      <c r="B184" s="7">
        <f>START!A229</f>
        <v>90092</v>
      </c>
      <c r="C184" s="7" t="str">
        <f>START!B229</f>
        <v>ES</v>
      </c>
      <c r="D184" s="7">
        <f>START!C229</f>
        <v>207</v>
      </c>
      <c r="E184" s="10">
        <f>START!D229</f>
        <v>1</v>
      </c>
      <c r="F184" s="3" t="str">
        <f>START!E229</f>
        <v>Ecology</v>
      </c>
      <c r="G184" s="10">
        <f>START!T229</f>
        <v>4</v>
      </c>
      <c r="H184" s="10" t="str">
        <f>START!F229</f>
        <v>M</v>
      </c>
      <c r="I184" s="10">
        <f>START!G229</f>
        <v>0</v>
      </c>
      <c r="J184" s="10" t="str">
        <f>START!H229</f>
        <v>W</v>
      </c>
      <c r="K184" s="10">
        <f>START!I229</f>
        <v>0</v>
      </c>
      <c r="L184" s="10" t="str">
        <f>START!J229</f>
        <v>F</v>
      </c>
      <c r="M184" s="10">
        <f>START!K229</f>
        <v>0</v>
      </c>
      <c r="N184" s="4">
        <f>START!L229</f>
        <v>0.38194444444444442</v>
      </c>
      <c r="O184" s="3"/>
      <c r="P184" s="5">
        <f>START!M229</f>
        <v>0.4236111111111111</v>
      </c>
      <c r="Q184" s="3" t="str">
        <f>START!N229</f>
        <v>Godard,  Renee</v>
      </c>
      <c r="R184" s="3">
        <f>START!Q229</f>
        <v>28</v>
      </c>
      <c r="S184" s="10" t="s">
        <v>758</v>
      </c>
      <c r="T184" s="10" t="s">
        <v>104</v>
      </c>
      <c r="V184" t="s">
        <v>102</v>
      </c>
      <c r="W184">
        <v>202</v>
      </c>
    </row>
    <row r="185" spans="1:23" x14ac:dyDescent="0.2">
      <c r="A185" s="3"/>
      <c r="B185" s="7">
        <f>START!A230</f>
        <v>90093</v>
      </c>
      <c r="C185" s="7" t="str">
        <f>START!B230</f>
        <v>ES</v>
      </c>
      <c r="D185" s="7">
        <f>START!C230</f>
        <v>207</v>
      </c>
      <c r="E185" s="10">
        <f>START!D230</f>
        <v>2</v>
      </c>
      <c r="F185" s="3" t="str">
        <f>START!E230</f>
        <v>Ecology</v>
      </c>
      <c r="G185" s="10">
        <f>START!T230</f>
        <v>4</v>
      </c>
      <c r="H185" s="10" t="str">
        <f>START!F230</f>
        <v>M</v>
      </c>
      <c r="I185" s="10">
        <f>START!G230</f>
        <v>0</v>
      </c>
      <c r="J185" s="10" t="str">
        <f>START!H230</f>
        <v>W</v>
      </c>
      <c r="K185" s="10">
        <f>START!I230</f>
        <v>0</v>
      </c>
      <c r="L185" s="10">
        <f>START!J230</f>
        <v>0</v>
      </c>
      <c r="M185" s="10">
        <f>START!K230</f>
        <v>0</v>
      </c>
      <c r="N185" s="4">
        <f>START!L230</f>
        <v>0.47916666666666669</v>
      </c>
      <c r="O185" s="3"/>
      <c r="P185" s="5">
        <f>START!M230</f>
        <v>0.54166666666666663</v>
      </c>
      <c r="Q185" s="3" t="str">
        <f>START!N230</f>
        <v>Gleim,  Elizabeth</v>
      </c>
      <c r="R185" s="3">
        <f>START!Q230</f>
        <v>28</v>
      </c>
      <c r="S185" s="10" t="s">
        <v>758</v>
      </c>
      <c r="T185" s="10" t="s">
        <v>104</v>
      </c>
      <c r="V185" t="s">
        <v>102</v>
      </c>
      <c r="W185">
        <v>142</v>
      </c>
    </row>
    <row r="186" spans="1:23" x14ac:dyDescent="0.2">
      <c r="A186" s="3"/>
      <c r="B186" s="7">
        <f>START!A231</f>
        <v>90094</v>
      </c>
      <c r="C186" s="7" t="str">
        <f>START!B231</f>
        <v>ES</v>
      </c>
      <c r="D186" s="7" t="str">
        <f>START!C231</f>
        <v>207L</v>
      </c>
      <c r="E186" s="10">
        <f>START!D231</f>
        <v>1</v>
      </c>
      <c r="F186" s="3" t="str">
        <f>START!E231</f>
        <v>Ecology Lab</v>
      </c>
      <c r="G186" s="10">
        <f>START!T231</f>
        <v>2</v>
      </c>
      <c r="H186" s="10" t="str">
        <f>START!F231</f>
        <v>M</v>
      </c>
      <c r="I186" s="10">
        <f>START!G231</f>
        <v>0</v>
      </c>
      <c r="J186" s="10">
        <f>START!H231</f>
        <v>0</v>
      </c>
      <c r="K186" s="10">
        <f>START!I231</f>
        <v>0</v>
      </c>
      <c r="L186" s="10">
        <f>START!J231</f>
        <v>0</v>
      </c>
      <c r="M186" s="10">
        <f>START!K231</f>
        <v>0</v>
      </c>
      <c r="N186" s="4">
        <f>START!L231</f>
        <v>0.5625</v>
      </c>
      <c r="O186" s="3"/>
      <c r="P186" s="5">
        <f>START!M231</f>
        <v>0.6875</v>
      </c>
      <c r="Q186" s="3" t="str">
        <f>START!N231</f>
        <v>Godard,  Renee</v>
      </c>
      <c r="R186" s="3">
        <f>START!Q231</f>
        <v>14</v>
      </c>
      <c r="S186" s="10" t="s">
        <v>758</v>
      </c>
      <c r="T186" s="10" t="s">
        <v>104</v>
      </c>
      <c r="V186" t="s">
        <v>102</v>
      </c>
      <c r="W186">
        <v>204</v>
      </c>
    </row>
    <row r="187" spans="1:23" x14ac:dyDescent="0.2">
      <c r="A187" s="3"/>
      <c r="B187" s="7">
        <f>START!A232</f>
        <v>90095</v>
      </c>
      <c r="C187" s="7" t="str">
        <f>START!B232</f>
        <v>ES</v>
      </c>
      <c r="D187" s="7" t="str">
        <f>START!C232</f>
        <v>207L</v>
      </c>
      <c r="E187" s="10">
        <f>START!D232</f>
        <v>2</v>
      </c>
      <c r="F187" s="3" t="str">
        <f>START!E232</f>
        <v>Ecology Lab</v>
      </c>
      <c r="G187" s="10">
        <f>START!T232</f>
        <v>2</v>
      </c>
      <c r="H187" s="10">
        <f>START!F232</f>
        <v>0</v>
      </c>
      <c r="I187" s="10" t="str">
        <f>START!G232</f>
        <v>T</v>
      </c>
      <c r="J187" s="10">
        <f>START!H232</f>
        <v>0</v>
      </c>
      <c r="K187" s="10">
        <f>START!I232</f>
        <v>0</v>
      </c>
      <c r="L187" s="10">
        <f>START!J232</f>
        <v>0</v>
      </c>
      <c r="M187" s="10">
        <f>START!K232</f>
        <v>0</v>
      </c>
      <c r="N187" s="4">
        <f>START!L232</f>
        <v>0.5625</v>
      </c>
      <c r="O187" s="3"/>
      <c r="P187" s="5">
        <f>START!M232</f>
        <v>0.6875</v>
      </c>
      <c r="Q187" s="3" t="str">
        <f>START!N232</f>
        <v>Gleim,  Elizabeth</v>
      </c>
      <c r="R187" s="3">
        <f>START!Q232</f>
        <v>14</v>
      </c>
      <c r="S187" s="10" t="s">
        <v>758</v>
      </c>
      <c r="T187" s="10" t="s">
        <v>104</v>
      </c>
      <c r="V187" t="s">
        <v>102</v>
      </c>
      <c r="W187">
        <v>204</v>
      </c>
    </row>
    <row r="188" spans="1:23" x14ac:dyDescent="0.2">
      <c r="A188" s="3"/>
      <c r="B188" s="7">
        <f>START!A233</f>
        <v>90096</v>
      </c>
      <c r="C188" s="7" t="str">
        <f>START!B233</f>
        <v>ES</v>
      </c>
      <c r="D188" s="7" t="str">
        <f>START!C233</f>
        <v>207L</v>
      </c>
      <c r="E188" s="10">
        <f>START!D233</f>
        <v>3</v>
      </c>
      <c r="F188" s="3" t="str">
        <f>START!E233</f>
        <v>Ecology Lab</v>
      </c>
      <c r="G188" s="10">
        <f>START!T233</f>
        <v>2</v>
      </c>
      <c r="H188" s="10">
        <f>START!F233</f>
        <v>0</v>
      </c>
      <c r="I188" s="10">
        <f>START!G233</f>
        <v>0</v>
      </c>
      <c r="J188" s="10" t="str">
        <f>START!H233</f>
        <v>W</v>
      </c>
      <c r="K188" s="10">
        <f>START!I233</f>
        <v>0</v>
      </c>
      <c r="L188" s="10">
        <f>START!J233</f>
        <v>0</v>
      </c>
      <c r="M188" s="10">
        <f>START!K233</f>
        <v>0</v>
      </c>
      <c r="N188" s="4">
        <f>START!L233</f>
        <v>0.5625</v>
      </c>
      <c r="O188" s="3"/>
      <c r="P188" s="5">
        <f>START!M233</f>
        <v>0.6875</v>
      </c>
      <c r="Q188" s="3" t="str">
        <f>START!N233</f>
        <v>Godard,  Renee</v>
      </c>
      <c r="R188" s="3">
        <f>START!Q233</f>
        <v>14</v>
      </c>
      <c r="S188" s="10" t="s">
        <v>758</v>
      </c>
      <c r="T188" s="10" t="s">
        <v>104</v>
      </c>
      <c r="V188" t="s">
        <v>102</v>
      </c>
      <c r="W188">
        <v>204</v>
      </c>
    </row>
    <row r="189" spans="1:23" x14ac:dyDescent="0.2">
      <c r="A189" s="3"/>
      <c r="B189" s="7">
        <f>START!A234</f>
        <v>90097</v>
      </c>
      <c r="C189" s="7" t="str">
        <f>START!B234</f>
        <v>ES</v>
      </c>
      <c r="D189" s="7" t="str">
        <f>START!C234</f>
        <v>207L</v>
      </c>
      <c r="E189" s="10">
        <f>START!D234</f>
        <v>4</v>
      </c>
      <c r="F189" s="3" t="str">
        <f>START!E234</f>
        <v>Ecology Lab</v>
      </c>
      <c r="G189" s="10">
        <f>START!T234</f>
        <v>2</v>
      </c>
      <c r="H189" s="10">
        <f>START!F234</f>
        <v>0</v>
      </c>
      <c r="I189" s="10">
        <f>START!G234</f>
        <v>0</v>
      </c>
      <c r="J189" s="10">
        <f>START!H234</f>
        <v>0</v>
      </c>
      <c r="K189" s="10" t="str">
        <f>START!I234</f>
        <v>R</v>
      </c>
      <c r="L189" s="10">
        <f>START!J234</f>
        <v>0</v>
      </c>
      <c r="M189" s="10">
        <f>START!K234</f>
        <v>0</v>
      </c>
      <c r="N189" s="4">
        <f>START!L234</f>
        <v>0.5625</v>
      </c>
      <c r="O189" s="3"/>
      <c r="P189" s="5">
        <f>START!M234</f>
        <v>0.6875</v>
      </c>
      <c r="Q189" s="3" t="str">
        <f>START!N234</f>
        <v>Gleim,  Elizabeth</v>
      </c>
      <c r="R189" s="3">
        <f>START!Q234</f>
        <v>14</v>
      </c>
      <c r="S189" s="10" t="s">
        <v>758</v>
      </c>
      <c r="T189" s="10" t="s">
        <v>104</v>
      </c>
      <c r="V189" t="s">
        <v>102</v>
      </c>
      <c r="W189">
        <v>204</v>
      </c>
    </row>
    <row r="190" spans="1:23" x14ac:dyDescent="0.2">
      <c r="A190" s="3"/>
      <c r="B190" s="7">
        <f>START!A235</f>
        <v>90099</v>
      </c>
      <c r="C190" s="7" t="str">
        <f>START!B235</f>
        <v>ES</v>
      </c>
      <c r="D190" s="7">
        <f>START!C235</f>
        <v>250</v>
      </c>
      <c r="E190" s="10">
        <f>START!D235</f>
        <v>1</v>
      </c>
      <c r="F190" s="3" t="str">
        <f>START!E235</f>
        <v>Sp Top: Tropical Ecology</v>
      </c>
      <c r="G190" s="10">
        <f>START!T235</f>
        <v>2</v>
      </c>
      <c r="H190" s="10" t="str">
        <f>START!F235</f>
        <v>M</v>
      </c>
      <c r="I190" s="10">
        <f>START!G235</f>
        <v>0</v>
      </c>
      <c r="J190" s="10">
        <f>START!H235</f>
        <v>0</v>
      </c>
      <c r="K190" s="10">
        <f>START!I235</f>
        <v>0</v>
      </c>
      <c r="L190" s="10">
        <f>START!J235</f>
        <v>0</v>
      </c>
      <c r="M190" s="10">
        <f>START!K235</f>
        <v>0</v>
      </c>
      <c r="N190" s="4">
        <f>START!L235</f>
        <v>0.69097222222222221</v>
      </c>
      <c r="O190" s="3"/>
      <c r="P190" s="5">
        <f>START!M235</f>
        <v>0.74652777777777779</v>
      </c>
      <c r="Q190" s="3" t="str">
        <f>START!N235</f>
        <v>Godard,  Renee</v>
      </c>
      <c r="R190" s="3">
        <f>START!Q235</f>
        <v>12</v>
      </c>
      <c r="S190" s="10" t="s">
        <v>758</v>
      </c>
      <c r="T190" s="10" t="s">
        <v>758</v>
      </c>
      <c r="V190" t="s">
        <v>102</v>
      </c>
      <c r="W190">
        <v>204</v>
      </c>
    </row>
    <row r="191" spans="1:23" x14ac:dyDescent="0.2">
      <c r="A191" s="3"/>
      <c r="B191" s="7">
        <f>START!A236</f>
        <v>90609</v>
      </c>
      <c r="C191" s="7" t="str">
        <f>START!B236</f>
        <v>ES</v>
      </c>
      <c r="D191" s="7">
        <f>START!C236</f>
        <v>250</v>
      </c>
      <c r="E191" s="10">
        <f>START!D236</f>
        <v>2</v>
      </c>
      <c r="F191" s="3" t="str">
        <f>START!E236</f>
        <v>Sp Tp: Prep, Wildern, Wildlife</v>
      </c>
      <c r="G191" s="10">
        <f>START!T236</f>
        <v>2</v>
      </c>
      <c r="H191" s="10">
        <f>START!F236</f>
        <v>0</v>
      </c>
      <c r="I191" s="10" t="str">
        <f>START!G236</f>
        <v>T</v>
      </c>
      <c r="J191" s="10">
        <f>START!H236</f>
        <v>0</v>
      </c>
      <c r="K191" s="10">
        <f>START!I236</f>
        <v>0</v>
      </c>
      <c r="L191" s="10">
        <f>START!J236</f>
        <v>0</v>
      </c>
      <c r="M191" s="10">
        <f>START!K236</f>
        <v>0</v>
      </c>
      <c r="N191" s="4">
        <f>START!L236</f>
        <v>0.2986111111111111</v>
      </c>
      <c r="O191" s="3"/>
      <c r="P191" s="5">
        <f>START!M236</f>
        <v>0.3611111111111111</v>
      </c>
      <c r="Q191" s="3" t="str">
        <f>START!N236</f>
        <v>Wilson,  Charles</v>
      </c>
      <c r="R191" s="3">
        <f>START!Q236</f>
        <v>8</v>
      </c>
      <c r="S191" s="10" t="s">
        <v>758</v>
      </c>
      <c r="T191" s="10" t="s">
        <v>758</v>
      </c>
      <c r="V191" t="s">
        <v>102</v>
      </c>
      <c r="W191">
        <v>206</v>
      </c>
    </row>
    <row r="192" spans="1:23" x14ac:dyDescent="0.2">
      <c r="A192" s="3"/>
      <c r="B192" s="7">
        <f>START!A237</f>
        <v>90609</v>
      </c>
      <c r="C192" s="7" t="str">
        <f>START!B237</f>
        <v>ES</v>
      </c>
      <c r="D192" s="7">
        <f>START!C237</f>
        <v>250</v>
      </c>
      <c r="E192" s="10">
        <f>START!D237</f>
        <v>2</v>
      </c>
      <c r="F192" s="3" t="str">
        <f>START!E237</f>
        <v>Sp Tp: Prep, Wildern, Wildlife</v>
      </c>
      <c r="G192" s="10">
        <f>START!T237</f>
        <v>2</v>
      </c>
      <c r="H192" s="10">
        <f>START!F237</f>
        <v>0</v>
      </c>
      <c r="I192" s="10" t="str">
        <f>START!G237</f>
        <v>T</v>
      </c>
      <c r="J192" s="10">
        <f>START!H237</f>
        <v>0</v>
      </c>
      <c r="K192" s="10">
        <f>START!I237</f>
        <v>0</v>
      </c>
      <c r="L192" s="10">
        <f>START!J237</f>
        <v>0</v>
      </c>
      <c r="M192" s="10">
        <f>START!K237</f>
        <v>0</v>
      </c>
      <c r="N192" s="4">
        <f>START!L237</f>
        <v>0.2986111111111111</v>
      </c>
      <c r="O192" s="3"/>
      <c r="P192" s="5">
        <f>START!M237</f>
        <v>0.3611111111111111</v>
      </c>
      <c r="Q192" s="3" t="str">
        <f>START!N237</f>
        <v>Owens,  Jonathan Guy</v>
      </c>
      <c r="R192" s="3">
        <f>START!Q237</f>
        <v>8</v>
      </c>
      <c r="S192" s="10" t="s">
        <v>758</v>
      </c>
      <c r="T192" s="10" t="s">
        <v>758</v>
      </c>
      <c r="V192" t="s">
        <v>102</v>
      </c>
      <c r="W192">
        <v>206</v>
      </c>
    </row>
    <row r="193" spans="1:23" x14ac:dyDescent="0.2">
      <c r="A193" s="3"/>
      <c r="B193" s="7">
        <f>START!A238</f>
        <v>90695</v>
      </c>
      <c r="C193" s="7" t="str">
        <f>START!B238</f>
        <v>ES</v>
      </c>
      <c r="D193" s="7">
        <f>START!C238</f>
        <v>250</v>
      </c>
      <c r="E193" s="10">
        <f>START!D238</f>
        <v>3</v>
      </c>
      <c r="F193" s="3" t="str">
        <f>START!E238</f>
        <v>Special Topic: Climate Fiction</v>
      </c>
      <c r="G193" s="10">
        <f>START!T238</f>
        <v>4</v>
      </c>
      <c r="H193" s="10" t="str">
        <f>START!F238</f>
        <v>M</v>
      </c>
      <c r="I193" s="10">
        <f>START!G238</f>
        <v>0</v>
      </c>
      <c r="J193" s="10" t="str">
        <f>START!H238</f>
        <v>W</v>
      </c>
      <c r="K193" s="10">
        <f>START!I238</f>
        <v>0</v>
      </c>
      <c r="L193" s="10">
        <f>START!J238</f>
        <v>0</v>
      </c>
      <c r="M193" s="10">
        <f>START!K238</f>
        <v>0</v>
      </c>
      <c r="N193" s="4">
        <f>START!L238</f>
        <v>0.61805555555555558</v>
      </c>
      <c r="O193" s="3"/>
      <c r="P193" s="5">
        <f>START!M238</f>
        <v>0.68055555555555558</v>
      </c>
      <c r="Q193" s="3" t="str">
        <f>START!N238</f>
        <v>Larios,  Joe</v>
      </c>
      <c r="R193" s="3">
        <f>START!Q238</f>
        <v>19</v>
      </c>
      <c r="S193" s="10" t="s">
        <v>758</v>
      </c>
      <c r="T193" s="10" t="s">
        <v>758</v>
      </c>
      <c r="V193" t="s">
        <v>102</v>
      </c>
      <c r="W193">
        <v>114</v>
      </c>
    </row>
    <row r="194" spans="1:23" x14ac:dyDescent="0.2">
      <c r="A194" s="3"/>
      <c r="B194" s="7">
        <f>START!A239</f>
        <v>90102</v>
      </c>
      <c r="C194" s="7" t="str">
        <f>START!B239</f>
        <v>ES</v>
      </c>
      <c r="D194" s="7">
        <f>START!C239</f>
        <v>261</v>
      </c>
      <c r="E194" s="10">
        <f>START!D239</f>
        <v>1</v>
      </c>
      <c r="F194" s="3" t="str">
        <f>START!E239</f>
        <v>Political Ecology</v>
      </c>
      <c r="G194" s="10">
        <f>START!T239</f>
        <v>4</v>
      </c>
      <c r="H194" s="10" t="str">
        <f>START!F239</f>
        <v>M</v>
      </c>
      <c r="I194" s="10">
        <f>START!G239</f>
        <v>0</v>
      </c>
      <c r="J194" s="10" t="str">
        <f>START!H239</f>
        <v>W</v>
      </c>
      <c r="K194" s="10">
        <f>START!I239</f>
        <v>0</v>
      </c>
      <c r="L194" s="10">
        <f>START!J239</f>
        <v>0</v>
      </c>
      <c r="M194" s="10">
        <f>START!K239</f>
        <v>0</v>
      </c>
      <c r="N194" s="4">
        <f>START!L239</f>
        <v>0.54861111111111116</v>
      </c>
      <c r="O194" s="3"/>
      <c r="P194" s="5">
        <f>START!M239</f>
        <v>0.61111111111111116</v>
      </c>
      <c r="Q194" s="3" t="str">
        <f>START!N239</f>
        <v>Thorn,  Kaila</v>
      </c>
      <c r="R194" s="3">
        <f>START!Q239</f>
        <v>18</v>
      </c>
      <c r="S194" s="10" t="s">
        <v>758</v>
      </c>
      <c r="T194" s="10" t="s">
        <v>86</v>
      </c>
      <c r="V194" t="s">
        <v>102</v>
      </c>
      <c r="W194">
        <v>102</v>
      </c>
    </row>
    <row r="195" spans="1:23" x14ac:dyDescent="0.2">
      <c r="A195" s="3"/>
      <c r="B195" s="7">
        <f>START!A240</f>
        <v>90610</v>
      </c>
      <c r="C195" s="7" t="str">
        <f>START!B240</f>
        <v>ES</v>
      </c>
      <c r="D195" s="7">
        <f>START!C240</f>
        <v>313</v>
      </c>
      <c r="E195" s="10">
        <f>START!D240</f>
        <v>1</v>
      </c>
      <c r="F195" s="3" t="str">
        <f>START!E240</f>
        <v>Invertebrate Zoology</v>
      </c>
      <c r="G195" s="10">
        <f>START!T240</f>
        <v>4</v>
      </c>
      <c r="H195" s="10">
        <f>START!F240</f>
        <v>0</v>
      </c>
      <c r="I195" s="10" t="str">
        <f>START!G240</f>
        <v>T</v>
      </c>
      <c r="J195" s="10">
        <f>START!H240</f>
        <v>0</v>
      </c>
      <c r="K195" s="10" t="str">
        <f>START!I240</f>
        <v>R</v>
      </c>
      <c r="L195" s="10">
        <f>START!J240</f>
        <v>0</v>
      </c>
      <c r="M195" s="10">
        <f>START!K240</f>
        <v>0</v>
      </c>
      <c r="N195" s="4">
        <f>START!L240</f>
        <v>0.4375</v>
      </c>
      <c r="O195" s="3"/>
      <c r="P195" s="5">
        <f>START!M240</f>
        <v>0.5</v>
      </c>
      <c r="Q195" s="3" t="str">
        <f>START!N240</f>
        <v>Wilson,  Charles</v>
      </c>
      <c r="R195" s="3">
        <f>START!Q240</f>
        <v>14</v>
      </c>
      <c r="S195" s="10" t="s">
        <v>758</v>
      </c>
      <c r="T195" s="10" t="s">
        <v>758</v>
      </c>
      <c r="V195" t="s">
        <v>102</v>
      </c>
      <c r="W195">
        <v>206</v>
      </c>
    </row>
    <row r="196" spans="1:23" x14ac:dyDescent="0.2">
      <c r="A196" s="3"/>
      <c r="B196" s="7">
        <f>START!A241</f>
        <v>90611</v>
      </c>
      <c r="C196" s="7" t="str">
        <f>START!B241</f>
        <v>ES</v>
      </c>
      <c r="D196" s="7" t="str">
        <f>START!C241</f>
        <v>313L</v>
      </c>
      <c r="E196" s="10">
        <f>START!D241</f>
        <v>1</v>
      </c>
      <c r="F196" s="3" t="str">
        <f>START!E241</f>
        <v>Lab for Invertebrate Zoology</v>
      </c>
      <c r="G196" s="10">
        <f>START!T241</f>
        <v>2</v>
      </c>
      <c r="H196" s="10">
        <f>START!F241</f>
        <v>0</v>
      </c>
      <c r="I196" s="10">
        <f>START!G241</f>
        <v>0</v>
      </c>
      <c r="J196" s="10">
        <f>START!H241</f>
        <v>0</v>
      </c>
      <c r="K196" s="10" t="str">
        <f>START!I241</f>
        <v>R</v>
      </c>
      <c r="L196" s="10">
        <f>START!J241</f>
        <v>0</v>
      </c>
      <c r="M196" s="10">
        <f>START!K241</f>
        <v>0</v>
      </c>
      <c r="N196" s="4">
        <f>START!L241</f>
        <v>0.5625</v>
      </c>
      <c r="O196" s="3"/>
      <c r="P196" s="5">
        <f>START!M241</f>
        <v>0.6875</v>
      </c>
      <c r="Q196" s="3" t="str">
        <f>START!N241</f>
        <v>Wilson,  Charles</v>
      </c>
      <c r="R196" s="3">
        <f>START!Q241</f>
        <v>14</v>
      </c>
      <c r="S196" s="10" t="s">
        <v>758</v>
      </c>
      <c r="T196" s="10" t="s">
        <v>758</v>
      </c>
      <c r="V196" t="s">
        <v>102</v>
      </c>
      <c r="W196">
        <v>209</v>
      </c>
    </row>
    <row r="197" spans="1:23" x14ac:dyDescent="0.2">
      <c r="A197" s="3"/>
      <c r="B197" s="7">
        <f>START!A242</f>
        <v>90612</v>
      </c>
      <c r="C197" s="7" t="str">
        <f>START!B242</f>
        <v>ES</v>
      </c>
      <c r="D197" s="7">
        <f>START!C242</f>
        <v>350</v>
      </c>
      <c r="E197" s="10">
        <f>START!D242</f>
        <v>1</v>
      </c>
      <c r="F197" s="3" t="str">
        <f>START!E242</f>
        <v>Sp Top: Art/Archit Natur World</v>
      </c>
      <c r="G197" s="10">
        <f>START!T242</f>
        <v>4</v>
      </c>
      <c r="H197" s="10">
        <f>START!F242</f>
        <v>0</v>
      </c>
      <c r="I197" s="10" t="str">
        <f>START!G242</f>
        <v>T</v>
      </c>
      <c r="J197" s="10">
        <f>START!H242</f>
        <v>0</v>
      </c>
      <c r="K197" s="10" t="str">
        <f>START!I242</f>
        <v>R</v>
      </c>
      <c r="L197" s="10">
        <f>START!J242</f>
        <v>0</v>
      </c>
      <c r="M197" s="10">
        <f>START!K242</f>
        <v>0</v>
      </c>
      <c r="N197" s="4">
        <f>START!L242</f>
        <v>0.54861111111111116</v>
      </c>
      <c r="O197" s="3"/>
      <c r="P197" s="5">
        <f>START!M242</f>
        <v>0.61111111111111116</v>
      </c>
      <c r="Q197" s="3" t="str">
        <f>START!N242</f>
        <v>Salowey,  Christina</v>
      </c>
      <c r="R197" s="3">
        <f>START!Q242</f>
        <v>18</v>
      </c>
      <c r="S197" s="10" t="s">
        <v>758</v>
      </c>
      <c r="T197" s="10" t="s">
        <v>758</v>
      </c>
      <c r="V197" t="s">
        <v>55</v>
      </c>
      <c r="W197">
        <v>112</v>
      </c>
    </row>
    <row r="198" spans="1:23" x14ac:dyDescent="0.2">
      <c r="A198" s="3"/>
      <c r="B198" s="7">
        <f>START!A243</f>
        <v>90612</v>
      </c>
      <c r="C198" s="7" t="str">
        <f>START!B243</f>
        <v>ES</v>
      </c>
      <c r="D198" s="7">
        <f>START!C243</f>
        <v>350</v>
      </c>
      <c r="E198" s="10">
        <f>START!D243</f>
        <v>1</v>
      </c>
      <c r="F198" s="3" t="str">
        <f>START!E243</f>
        <v>Sp Top: Art/Archit Natur World</v>
      </c>
      <c r="G198" s="10">
        <f>START!T243</f>
        <v>4</v>
      </c>
      <c r="H198" s="10">
        <f>START!F243</f>
        <v>0</v>
      </c>
      <c r="I198" s="10" t="str">
        <f>START!G243</f>
        <v>T</v>
      </c>
      <c r="J198" s="10">
        <f>START!H243</f>
        <v>0</v>
      </c>
      <c r="K198" s="10" t="str">
        <f>START!I243</f>
        <v>R</v>
      </c>
      <c r="L198" s="10">
        <f>START!J243</f>
        <v>0</v>
      </c>
      <c r="M198" s="10">
        <f>START!K243</f>
        <v>0</v>
      </c>
      <c r="N198" s="4">
        <f>START!L243</f>
        <v>0.54861111111111116</v>
      </c>
      <c r="O198" s="3"/>
      <c r="P198" s="5">
        <f>START!M243</f>
        <v>0.61111111111111116</v>
      </c>
      <c r="Q198" s="3" t="str">
        <f>START!N243</f>
        <v>Hendricks,  Ruth</v>
      </c>
      <c r="R198" s="3">
        <f>START!Q243</f>
        <v>18</v>
      </c>
      <c r="S198" s="10" t="s">
        <v>758</v>
      </c>
      <c r="T198" s="10" t="s">
        <v>758</v>
      </c>
      <c r="V198" t="s">
        <v>55</v>
      </c>
      <c r="W198">
        <v>112</v>
      </c>
    </row>
    <row r="199" spans="1:23" x14ac:dyDescent="0.2">
      <c r="A199" s="3"/>
      <c r="B199" s="7">
        <f>START!A244</f>
        <v>90614</v>
      </c>
      <c r="C199" s="7" t="str">
        <f>START!B244</f>
        <v>ES</v>
      </c>
      <c r="D199" s="7">
        <f>START!C244</f>
        <v>364</v>
      </c>
      <c r="E199" s="10">
        <f>START!D244</f>
        <v>1</v>
      </c>
      <c r="F199" s="3" t="str">
        <f>START!E244</f>
        <v>Biogeochemistry</v>
      </c>
      <c r="G199" s="10">
        <f>START!T244</f>
        <v>4</v>
      </c>
      <c r="H199" s="10">
        <f>START!F244</f>
        <v>0</v>
      </c>
      <c r="I199" s="10" t="str">
        <f>START!G244</f>
        <v>T</v>
      </c>
      <c r="J199" s="10">
        <f>START!H244</f>
        <v>0</v>
      </c>
      <c r="K199" s="10" t="str">
        <f>START!I244</f>
        <v>R</v>
      </c>
      <c r="L199" s="10">
        <f>START!J244</f>
        <v>0</v>
      </c>
      <c r="M199" s="10">
        <f>START!K244</f>
        <v>0</v>
      </c>
      <c r="N199" s="4">
        <f>START!L244</f>
        <v>0.36805555555555558</v>
      </c>
      <c r="O199" s="3"/>
      <c r="P199" s="5">
        <f>START!M244</f>
        <v>0.43055555555555558</v>
      </c>
      <c r="Q199" s="3" t="str">
        <f>START!N244</f>
        <v>Carmichael,  Mary</v>
      </c>
      <c r="R199" s="3">
        <f>START!Q244</f>
        <v>12</v>
      </c>
      <c r="S199" s="10" t="s">
        <v>758</v>
      </c>
      <c r="T199" s="10" t="s">
        <v>758</v>
      </c>
      <c r="V199" t="s">
        <v>102</v>
      </c>
      <c r="W199">
        <v>209</v>
      </c>
    </row>
    <row r="200" spans="1:23" x14ac:dyDescent="0.2">
      <c r="A200" s="3"/>
      <c r="B200" s="7">
        <f>START!A245</f>
        <v>90615</v>
      </c>
      <c r="C200" s="7" t="str">
        <f>START!B245</f>
        <v>ES</v>
      </c>
      <c r="D200" s="7" t="str">
        <f>START!C245</f>
        <v>364L</v>
      </c>
      <c r="E200" s="10">
        <f>START!D245</f>
        <v>1</v>
      </c>
      <c r="F200" s="3" t="str">
        <f>START!E245</f>
        <v>Biogeochemistry Laboratory</v>
      </c>
      <c r="G200" s="10">
        <f>START!T245</f>
        <v>2</v>
      </c>
      <c r="H200" s="10">
        <f>START!F245</f>
        <v>0</v>
      </c>
      <c r="I200" s="10" t="str">
        <f>START!G245</f>
        <v>T</v>
      </c>
      <c r="J200" s="10">
        <f>START!H245</f>
        <v>0</v>
      </c>
      <c r="K200" s="10">
        <f>START!I245</f>
        <v>0</v>
      </c>
      <c r="L200" s="10">
        <f>START!J245</f>
        <v>0</v>
      </c>
      <c r="M200" s="10">
        <f>START!K245</f>
        <v>0</v>
      </c>
      <c r="N200" s="4">
        <f>START!L245</f>
        <v>0.5625</v>
      </c>
      <c r="O200" s="3"/>
      <c r="P200" s="5">
        <f>START!M245</f>
        <v>0.6875</v>
      </c>
      <c r="Q200" s="3" t="str">
        <f>START!N245</f>
        <v>Carmichael,  Mary</v>
      </c>
      <c r="R200" s="3">
        <f>START!Q245</f>
        <v>12</v>
      </c>
      <c r="S200" s="10" t="s">
        <v>758</v>
      </c>
      <c r="T200" s="10" t="s">
        <v>758</v>
      </c>
      <c r="V200" t="s">
        <v>102</v>
      </c>
      <c r="W200">
        <v>217</v>
      </c>
    </row>
    <row r="201" spans="1:23" x14ac:dyDescent="0.2">
      <c r="A201" s="3"/>
      <c r="B201" s="7">
        <f>START!A246</f>
        <v>90613</v>
      </c>
      <c r="C201" s="7" t="str">
        <f>START!B246</f>
        <v>ES</v>
      </c>
      <c r="D201" s="7">
        <f>START!C246</f>
        <v>373</v>
      </c>
      <c r="E201" s="10">
        <f>START!D246</f>
        <v>1</v>
      </c>
      <c r="F201" s="3" t="str">
        <f>START!E246</f>
        <v>Environmental Justice</v>
      </c>
      <c r="G201" s="10">
        <f>START!T246</f>
        <v>4</v>
      </c>
      <c r="H201" s="10">
        <f>START!F246</f>
        <v>0</v>
      </c>
      <c r="I201" s="10" t="str">
        <f>START!G246</f>
        <v>T</v>
      </c>
      <c r="J201" s="10">
        <f>START!H246</f>
        <v>0</v>
      </c>
      <c r="K201" s="10" t="str">
        <f>START!I246</f>
        <v>R</v>
      </c>
      <c r="L201" s="10">
        <f>START!J246</f>
        <v>0</v>
      </c>
      <c r="M201" s="10">
        <f>START!K246</f>
        <v>0</v>
      </c>
      <c r="N201" s="4">
        <f>START!L246</f>
        <v>0.4375</v>
      </c>
      <c r="O201" s="3"/>
      <c r="P201" s="5">
        <f>START!M246</f>
        <v>0.5</v>
      </c>
      <c r="Q201" s="3" t="str">
        <f>START!N246</f>
        <v>Thorn,  Kaila</v>
      </c>
      <c r="R201" s="3">
        <f>START!Q246</f>
        <v>18</v>
      </c>
      <c r="S201" s="10" t="s">
        <v>758</v>
      </c>
      <c r="T201" s="10" t="s">
        <v>217</v>
      </c>
      <c r="V201" t="s">
        <v>102</v>
      </c>
      <c r="W201">
        <v>139</v>
      </c>
    </row>
    <row r="202" spans="1:23" x14ac:dyDescent="0.2">
      <c r="A202" s="3"/>
      <c r="B202" s="7">
        <f>START!A249</f>
        <v>90107</v>
      </c>
      <c r="C202" s="7" t="str">
        <f>START!B249</f>
        <v>ES</v>
      </c>
      <c r="D202" s="7">
        <f>START!C249</f>
        <v>470</v>
      </c>
      <c r="E202" s="10">
        <f>START!D249</f>
        <v>1</v>
      </c>
      <c r="F202" s="3" t="str">
        <f>START!E249</f>
        <v>Seminar in Environmental Study</v>
      </c>
      <c r="G202" s="10">
        <f>START!T249</f>
        <v>2</v>
      </c>
      <c r="H202" s="10">
        <f>START!F249</f>
        <v>0</v>
      </c>
      <c r="I202" s="10" t="str">
        <f>START!G249</f>
        <v>T</v>
      </c>
      <c r="J202" s="10">
        <f>START!H249</f>
        <v>0</v>
      </c>
      <c r="K202" s="10">
        <f>START!I249</f>
        <v>0</v>
      </c>
      <c r="L202" s="10">
        <f>START!J249</f>
        <v>0</v>
      </c>
      <c r="M202" s="10">
        <f>START!K249</f>
        <v>0</v>
      </c>
      <c r="N202" s="4">
        <f>START!L249</f>
        <v>0.50347222222222221</v>
      </c>
      <c r="O202" s="3"/>
      <c r="P202" s="5">
        <f>START!M249</f>
        <v>0.55902777777777779</v>
      </c>
      <c r="Q202" s="3" t="str">
        <f>START!N249</f>
        <v>Godard,  Renee</v>
      </c>
      <c r="R202" s="3">
        <f>START!Q249</f>
        <v>25</v>
      </c>
      <c r="S202" s="10" t="s">
        <v>758</v>
      </c>
      <c r="T202" s="10" t="s">
        <v>758</v>
      </c>
      <c r="V202" t="s">
        <v>102</v>
      </c>
      <c r="W202">
        <v>236</v>
      </c>
    </row>
    <row r="203" spans="1:23" x14ac:dyDescent="0.2">
      <c r="A203" s="3"/>
      <c r="B203" s="7">
        <f>START!A251</f>
        <v>90162</v>
      </c>
      <c r="C203" s="7" t="str">
        <f>START!B251</f>
        <v>FILM</v>
      </c>
      <c r="D203" s="7">
        <f>START!C251</f>
        <v>171</v>
      </c>
      <c r="E203" s="10">
        <f>START!D251</f>
        <v>1</v>
      </c>
      <c r="F203" s="3" t="str">
        <f>START!E251</f>
        <v>Intro to Film as Art</v>
      </c>
      <c r="G203" s="10">
        <f>START!T251</f>
        <v>4</v>
      </c>
      <c r="H203" s="10">
        <f>START!F251</f>
        <v>0</v>
      </c>
      <c r="I203" s="10" t="str">
        <f>START!G251</f>
        <v>T</v>
      </c>
      <c r="J203" s="10">
        <f>START!H251</f>
        <v>0</v>
      </c>
      <c r="K203" s="10" t="str">
        <f>START!I251</f>
        <v>R</v>
      </c>
      <c r="L203" s="10">
        <f>START!J251</f>
        <v>0</v>
      </c>
      <c r="M203" s="10">
        <f>START!K251</f>
        <v>0</v>
      </c>
      <c r="N203" s="4">
        <f>START!L251</f>
        <v>0.61805555555555558</v>
      </c>
      <c r="O203" s="3"/>
      <c r="P203" s="5">
        <f>START!M251</f>
        <v>0.68055555555555558</v>
      </c>
      <c r="Q203" s="3" t="str">
        <f>START!N251</f>
        <v>Lee,  Nathan</v>
      </c>
      <c r="R203" s="3">
        <f>START!Q251</f>
        <v>20</v>
      </c>
      <c r="S203" s="10" t="s">
        <v>758</v>
      </c>
      <c r="T203" s="10" t="s">
        <v>759</v>
      </c>
      <c r="V203" t="s">
        <v>55</v>
      </c>
      <c r="W203" t="s">
        <v>400</v>
      </c>
    </row>
    <row r="204" spans="1:23" x14ac:dyDescent="0.2">
      <c r="A204" s="3"/>
      <c r="B204" s="7">
        <f>START!A252</f>
        <v>90620</v>
      </c>
      <c r="C204" s="7" t="str">
        <f>START!B252</f>
        <v>FILM</v>
      </c>
      <c r="D204" s="7">
        <f>START!C252</f>
        <v>250</v>
      </c>
      <c r="E204" s="10">
        <f>START!D252</f>
        <v>1</v>
      </c>
      <c r="F204" s="3" t="str">
        <f>START!E252</f>
        <v>Sp Top: David Cronenberg</v>
      </c>
      <c r="G204" s="10">
        <f>START!T252</f>
        <v>4</v>
      </c>
      <c r="H204" s="10" t="str">
        <f>START!F252</f>
        <v>M</v>
      </c>
      <c r="I204" s="10">
        <f>START!G252</f>
        <v>0</v>
      </c>
      <c r="J204" s="10">
        <f>START!H252</f>
        <v>0</v>
      </c>
      <c r="K204" s="10">
        <f>START!I252</f>
        <v>0</v>
      </c>
      <c r="L204" s="10">
        <f>START!J252</f>
        <v>0</v>
      </c>
      <c r="M204" s="10">
        <f>START!K252</f>
        <v>0</v>
      </c>
      <c r="N204" s="4">
        <f>START!L252</f>
        <v>0.5625</v>
      </c>
      <c r="O204" s="3"/>
      <c r="P204" s="5">
        <f>START!M252</f>
        <v>0.6875</v>
      </c>
      <c r="Q204" s="3" t="str">
        <f>START!N252</f>
        <v>Lee,  Nathan</v>
      </c>
      <c r="R204" s="3">
        <f>START!Q252</f>
        <v>20</v>
      </c>
      <c r="S204" s="10" t="s">
        <v>758</v>
      </c>
      <c r="T204" s="10" t="s">
        <v>758</v>
      </c>
      <c r="V204" t="s">
        <v>55</v>
      </c>
      <c r="W204" t="s">
        <v>400</v>
      </c>
    </row>
    <row r="205" spans="1:23" x14ac:dyDescent="0.2">
      <c r="A205" s="3"/>
      <c r="B205" s="7">
        <f>START!A253</f>
        <v>90165</v>
      </c>
      <c r="C205" s="7" t="str">
        <f>START!B253</f>
        <v>FILM</v>
      </c>
      <c r="D205" s="7">
        <f>START!C253</f>
        <v>281</v>
      </c>
      <c r="E205" s="10">
        <f>START!D253</f>
        <v>1</v>
      </c>
      <c r="F205" s="3" t="str">
        <f>START!E253</f>
        <v>Video Production</v>
      </c>
      <c r="G205" s="10">
        <f>START!T253</f>
        <v>4</v>
      </c>
      <c r="H205" s="10" t="str">
        <f>START!F253</f>
        <v>M</v>
      </c>
      <c r="I205" s="10">
        <f>START!G253</f>
        <v>0</v>
      </c>
      <c r="J205" s="10" t="str">
        <f>START!H253</f>
        <v>W</v>
      </c>
      <c r="K205" s="10">
        <f>START!I253</f>
        <v>0</v>
      </c>
      <c r="L205" s="10">
        <f>START!J253</f>
        <v>0</v>
      </c>
      <c r="M205" s="10">
        <f>START!K253</f>
        <v>0</v>
      </c>
      <c r="N205" s="4">
        <f>START!L253</f>
        <v>0.54861111111111116</v>
      </c>
      <c r="O205" s="3"/>
      <c r="P205" s="5">
        <f>START!M253</f>
        <v>0.61111111111111116</v>
      </c>
      <c r="Q205" s="3" t="str">
        <f>START!N253</f>
        <v>Gerber-Stroh,  Amy</v>
      </c>
      <c r="R205" s="3">
        <f>START!Q253</f>
        <v>12</v>
      </c>
      <c r="S205" s="10" t="s">
        <v>758</v>
      </c>
      <c r="T205" s="10" t="s">
        <v>56</v>
      </c>
      <c r="V205" t="s">
        <v>55</v>
      </c>
      <c r="W205">
        <v>214</v>
      </c>
    </row>
    <row r="206" spans="1:23" x14ac:dyDescent="0.2">
      <c r="A206" s="3"/>
      <c r="B206" s="7">
        <f>START!A254</f>
        <v>90167</v>
      </c>
      <c r="C206" s="7" t="str">
        <f>START!B254</f>
        <v>FILM</v>
      </c>
      <c r="D206" s="7">
        <f>START!C254</f>
        <v>321</v>
      </c>
      <c r="E206" s="10">
        <f>START!D254</f>
        <v>1</v>
      </c>
      <c r="F206" s="3" t="str">
        <f>START!E254</f>
        <v>Screenwriting I</v>
      </c>
      <c r="G206" s="10">
        <f>START!T254</f>
        <v>4</v>
      </c>
      <c r="H206" s="10">
        <f>START!F254</f>
        <v>0</v>
      </c>
      <c r="I206" s="10" t="str">
        <f>START!G254</f>
        <v>T</v>
      </c>
      <c r="J206" s="10">
        <f>START!H254</f>
        <v>0</v>
      </c>
      <c r="K206" s="10">
        <f>START!I254</f>
        <v>0</v>
      </c>
      <c r="L206" s="10">
        <f>START!J254</f>
        <v>0</v>
      </c>
      <c r="M206" s="10">
        <f>START!K254</f>
        <v>0</v>
      </c>
      <c r="N206" s="4">
        <f>START!L254</f>
        <v>0.75</v>
      </c>
      <c r="O206" s="3"/>
      <c r="P206" s="5">
        <f>START!M254</f>
        <v>0.875</v>
      </c>
      <c r="Q206" s="3" t="str">
        <f>START!N254</f>
        <v>Stratton,  Ashley</v>
      </c>
      <c r="R206" s="3">
        <f>START!Q254</f>
        <v>16</v>
      </c>
      <c r="S206" s="10" t="s">
        <v>775</v>
      </c>
      <c r="T206" s="10" t="s">
        <v>56</v>
      </c>
      <c r="V206" t="s">
        <v>229</v>
      </c>
      <c r="W206" t="s">
        <v>312</v>
      </c>
    </row>
    <row r="207" spans="1:23" x14ac:dyDescent="0.2">
      <c r="A207" s="3"/>
      <c r="B207" s="7">
        <f>START!A255</f>
        <v>90621</v>
      </c>
      <c r="C207" s="7" t="str">
        <f>START!B255</f>
        <v>FILM</v>
      </c>
      <c r="D207" s="7">
        <f>START!C255</f>
        <v>350</v>
      </c>
      <c r="E207" s="10">
        <f>START!D255</f>
        <v>1</v>
      </c>
      <c r="F207" s="3" t="str">
        <f>START!E255</f>
        <v>Sp Top: Intro Visual Effects</v>
      </c>
      <c r="G207" s="10">
        <f>START!T255</f>
        <v>4</v>
      </c>
      <c r="H207" s="10">
        <f>START!F255</f>
        <v>0</v>
      </c>
      <c r="I207" s="10" t="str">
        <f>START!G255</f>
        <v>T</v>
      </c>
      <c r="J207" s="10">
        <f>START!H255</f>
        <v>0</v>
      </c>
      <c r="K207" s="10" t="str">
        <f>START!I255</f>
        <v>R</v>
      </c>
      <c r="L207" s="10">
        <f>START!J255</f>
        <v>0</v>
      </c>
      <c r="M207" s="10">
        <f>START!K255</f>
        <v>0</v>
      </c>
      <c r="N207" s="4">
        <f>START!L255</f>
        <v>0.61805555555555558</v>
      </c>
      <c r="O207" s="3"/>
      <c r="P207" s="5">
        <f>START!M255</f>
        <v>0.68055555555555558</v>
      </c>
      <c r="Q207" s="3" t="str">
        <f>START!N255</f>
        <v>Gerber-Stroh,  Amy</v>
      </c>
      <c r="R207" s="3">
        <f>START!Q255</f>
        <v>12</v>
      </c>
      <c r="S207" s="10" t="s">
        <v>758</v>
      </c>
      <c r="T207" s="10" t="s">
        <v>758</v>
      </c>
      <c r="V207" t="s">
        <v>55</v>
      </c>
      <c r="W207">
        <v>214</v>
      </c>
    </row>
    <row r="208" spans="1:23" x14ac:dyDescent="0.2">
      <c r="A208" s="3"/>
      <c r="B208" s="7">
        <f>START!A256</f>
        <v>90361</v>
      </c>
      <c r="C208" s="7" t="str">
        <f>START!B256</f>
        <v>FILM</v>
      </c>
      <c r="D208" s="7">
        <f>START!C256</f>
        <v>377</v>
      </c>
      <c r="E208" s="10">
        <f>START!D256</f>
        <v>1</v>
      </c>
      <c r="F208" s="3" t="str">
        <f>START!E256</f>
        <v>Criticism and Critique</v>
      </c>
      <c r="G208" s="10">
        <f>START!T256</f>
        <v>4</v>
      </c>
      <c r="H208" s="10">
        <f>START!F256</f>
        <v>0</v>
      </c>
      <c r="I208" s="10" t="str">
        <f>START!G256</f>
        <v>T</v>
      </c>
      <c r="J208" s="10">
        <f>START!H256</f>
        <v>0</v>
      </c>
      <c r="K208" s="10" t="str">
        <f>START!I256</f>
        <v>R</v>
      </c>
      <c r="L208" s="10">
        <f>START!J256</f>
        <v>0</v>
      </c>
      <c r="M208" s="10">
        <f>START!K256</f>
        <v>0</v>
      </c>
      <c r="N208" s="4">
        <f>START!L256</f>
        <v>0.4375</v>
      </c>
      <c r="O208" s="3"/>
      <c r="P208" s="5">
        <f>START!M256</f>
        <v>0.5</v>
      </c>
      <c r="Q208" s="3" t="str">
        <f>START!N256</f>
        <v>Lee,  Nathan</v>
      </c>
      <c r="R208" s="3">
        <f>START!Q256</f>
        <v>20</v>
      </c>
      <c r="S208" s="10" t="s">
        <v>758</v>
      </c>
      <c r="T208" s="10" t="s">
        <v>758</v>
      </c>
      <c r="V208" t="s">
        <v>102</v>
      </c>
      <c r="W208">
        <v>103</v>
      </c>
    </row>
    <row r="209" spans="1:23" x14ac:dyDescent="0.2">
      <c r="A209" s="3"/>
      <c r="B209" s="7">
        <f>START!A257</f>
        <v>90361</v>
      </c>
      <c r="C209" s="7" t="str">
        <f>START!B257</f>
        <v>FILM</v>
      </c>
      <c r="D209" s="7">
        <f>START!C257</f>
        <v>377</v>
      </c>
      <c r="E209" s="10">
        <f>START!D257</f>
        <v>1</v>
      </c>
      <c r="F209" s="3" t="str">
        <f>START!E257</f>
        <v>Criticism and Critique</v>
      </c>
      <c r="G209" s="10">
        <f>START!T257</f>
        <v>4</v>
      </c>
      <c r="H209" s="10">
        <f>START!F257</f>
        <v>0</v>
      </c>
      <c r="I209" s="10" t="str">
        <f>START!G257</f>
        <v>T</v>
      </c>
      <c r="J209" s="10">
        <f>START!H257</f>
        <v>0</v>
      </c>
      <c r="K209" s="10">
        <f>START!I257</f>
        <v>0</v>
      </c>
      <c r="L209" s="10">
        <f>START!J257</f>
        <v>0</v>
      </c>
      <c r="M209" s="10">
        <f>START!K257</f>
        <v>0</v>
      </c>
      <c r="N209" s="4">
        <f>START!L257</f>
        <v>0.4375</v>
      </c>
      <c r="O209" s="3"/>
      <c r="P209" s="5">
        <f>START!M257</f>
        <v>0.5</v>
      </c>
      <c r="Q209" s="3" t="str">
        <f>START!N257</f>
        <v>Lee,  Nathan</v>
      </c>
      <c r="R209" s="3">
        <f>START!Q257</f>
        <v>20</v>
      </c>
      <c r="S209" s="10" t="s">
        <v>758</v>
      </c>
      <c r="T209" s="10" t="s">
        <v>758</v>
      </c>
      <c r="V209" t="s">
        <v>55</v>
      </c>
      <c r="W209" t="s">
        <v>400</v>
      </c>
    </row>
    <row r="210" spans="1:23" x14ac:dyDescent="0.2">
      <c r="A210" s="3"/>
      <c r="B210" s="7">
        <f>START!A260</f>
        <v>90710</v>
      </c>
      <c r="C210" s="7" t="str">
        <f>START!B260</f>
        <v>FILM</v>
      </c>
      <c r="D210" s="7">
        <f>START!C260</f>
        <v>480</v>
      </c>
      <c r="E210" s="10">
        <f>START!D260</f>
        <v>1</v>
      </c>
      <c r="F210" s="3" t="str">
        <f>START!E260</f>
        <v>Senior Project</v>
      </c>
      <c r="G210" s="10">
        <f>START!T260</f>
        <v>4</v>
      </c>
      <c r="H210" s="10">
        <f>START!F260</f>
        <v>0</v>
      </c>
      <c r="I210" s="10">
        <f>START!G260</f>
        <v>0</v>
      </c>
      <c r="J210" s="10">
        <f>START!H260</f>
        <v>0</v>
      </c>
      <c r="K210" s="10">
        <f>START!I260</f>
        <v>0</v>
      </c>
      <c r="L210" s="10" t="str">
        <f>START!J260</f>
        <v>F</v>
      </c>
      <c r="M210" s="10">
        <f>START!K260</f>
        <v>0</v>
      </c>
      <c r="N210" s="4">
        <f>START!L260</f>
        <v>0.60416666666666663</v>
      </c>
      <c r="O210" s="3"/>
      <c r="P210" s="5">
        <f>START!M260</f>
        <v>0.66666666666666663</v>
      </c>
      <c r="Q210" s="3" t="str">
        <f>START!N260</f>
        <v>Gerber-Stroh,  Amy</v>
      </c>
      <c r="R210" s="3">
        <f>START!Q260</f>
        <v>25</v>
      </c>
      <c r="S210" s="10" t="s">
        <v>758</v>
      </c>
      <c r="T210" s="10" t="s">
        <v>758</v>
      </c>
      <c r="V210" t="s">
        <v>55</v>
      </c>
      <c r="W210">
        <v>214</v>
      </c>
    </row>
    <row r="211" spans="1:23" x14ac:dyDescent="0.2">
      <c r="A211" s="3"/>
      <c r="B211" s="7">
        <f>START!A261</f>
        <v>90007</v>
      </c>
      <c r="C211" s="7" t="str">
        <f>START!B261</f>
        <v>FILM</v>
      </c>
      <c r="D211" s="7">
        <f>START!C261</f>
        <v>490</v>
      </c>
      <c r="E211" s="10" t="str">
        <f>START!D261</f>
        <v>TAG</v>
      </c>
      <c r="F211" s="3" t="str">
        <f>START!E261</f>
        <v>Senior Honors Project</v>
      </c>
      <c r="G211" s="10">
        <f>START!T261</f>
        <v>0</v>
      </c>
      <c r="H211" s="10">
        <f>START!F261</f>
        <v>0</v>
      </c>
      <c r="I211" s="10">
        <f>START!G261</f>
        <v>0</v>
      </c>
      <c r="J211" s="10">
        <f>START!H261</f>
        <v>0</v>
      </c>
      <c r="K211" s="10">
        <f>START!I261</f>
        <v>0</v>
      </c>
      <c r="L211" s="10" t="str">
        <f>START!J261</f>
        <v>F</v>
      </c>
      <c r="M211" s="10">
        <f>START!K261</f>
        <v>0</v>
      </c>
      <c r="N211" s="4">
        <f>START!L261</f>
        <v>0.60416666666666663</v>
      </c>
      <c r="O211" s="3"/>
      <c r="P211" s="5">
        <f>START!M261</f>
        <v>0.66666666666666663</v>
      </c>
      <c r="Q211" s="3" t="str">
        <f>START!N261</f>
        <v>Gerber-Stroh,  Amy</v>
      </c>
      <c r="R211" s="3">
        <f>START!Q261</f>
        <v>25</v>
      </c>
      <c r="S211" s="10" t="s">
        <v>758</v>
      </c>
      <c r="T211" s="10" t="s">
        <v>758</v>
      </c>
      <c r="V211" t="s">
        <v>55</v>
      </c>
      <c r="W211">
        <v>214</v>
      </c>
    </row>
    <row r="212" spans="1:23" x14ac:dyDescent="0.2">
      <c r="A212" s="3"/>
      <c r="B212" s="7">
        <f>START!A272</f>
        <v>90241</v>
      </c>
      <c r="C212" s="7" t="str">
        <f>START!B272</f>
        <v>FREN</v>
      </c>
      <c r="D212" s="7">
        <f>START!C272</f>
        <v>101</v>
      </c>
      <c r="E212" s="10">
        <f>START!D272</f>
        <v>1</v>
      </c>
      <c r="F212" s="3" t="str">
        <f>START!E272</f>
        <v>Elementary French I</v>
      </c>
      <c r="G212" s="10">
        <f>START!T272</f>
        <v>4</v>
      </c>
      <c r="H212" s="10" t="str">
        <f>START!F272</f>
        <v>M</v>
      </c>
      <c r="I212" s="10">
        <f>START!G272</f>
        <v>0</v>
      </c>
      <c r="J212" s="10" t="str">
        <f>START!H272</f>
        <v>W</v>
      </c>
      <c r="K212" s="10">
        <f>START!I272</f>
        <v>0</v>
      </c>
      <c r="L212" s="10" t="str">
        <f>START!J272</f>
        <v>F</v>
      </c>
      <c r="M212" s="10">
        <f>START!K272</f>
        <v>0</v>
      </c>
      <c r="N212" s="4">
        <f>START!L272</f>
        <v>0.43055555555555558</v>
      </c>
      <c r="O212" s="3"/>
      <c r="P212" s="5">
        <f>START!M272</f>
        <v>0.47222222222222221</v>
      </c>
      <c r="Q212" s="3" t="str">
        <f>START!N272</f>
        <v>Trumbo-Tual,  Matthew</v>
      </c>
      <c r="R212" s="3">
        <f>START!Q272</f>
        <v>19</v>
      </c>
      <c r="S212" s="10" t="s">
        <v>758</v>
      </c>
      <c r="T212" s="10" t="s">
        <v>427</v>
      </c>
      <c r="V212" t="s">
        <v>102</v>
      </c>
      <c r="W212">
        <v>201</v>
      </c>
    </row>
    <row r="213" spans="1:23" x14ac:dyDescent="0.2">
      <c r="A213" s="3"/>
      <c r="B213" s="7">
        <f>START!A273</f>
        <v>90768</v>
      </c>
      <c r="C213" s="7" t="str">
        <f>START!B273</f>
        <v>FREN</v>
      </c>
      <c r="D213" s="7">
        <f>START!C273</f>
        <v>101</v>
      </c>
      <c r="E213" s="10">
        <f>START!D273</f>
        <v>2</v>
      </c>
      <c r="F213" s="3" t="str">
        <f>START!E273</f>
        <v>Elementary French I</v>
      </c>
      <c r="G213" s="10">
        <f>START!T273</f>
        <v>4</v>
      </c>
      <c r="H213" s="10" t="str">
        <f>START!F273</f>
        <v>M</v>
      </c>
      <c r="I213" s="10">
        <f>START!G273</f>
        <v>0</v>
      </c>
      <c r="J213" s="10" t="str">
        <f>START!H273</f>
        <v>W</v>
      </c>
      <c r="K213" s="10">
        <f>START!I273</f>
        <v>0</v>
      </c>
      <c r="L213" s="10" t="str">
        <f>START!J273</f>
        <v>F</v>
      </c>
      <c r="M213" s="10">
        <f>START!K273</f>
        <v>0</v>
      </c>
      <c r="N213" s="4">
        <f>START!L273</f>
        <v>0.47916666666666669</v>
      </c>
      <c r="O213" s="3"/>
      <c r="P213" s="5">
        <f>START!M273</f>
        <v>0.52083333333333337</v>
      </c>
      <c r="Q213" s="3" t="str">
        <f>START!N273</f>
        <v>Trumbo-Tual,  Matthew</v>
      </c>
      <c r="R213" s="3">
        <f>START!Q273</f>
        <v>19</v>
      </c>
      <c r="S213" s="10" t="s">
        <v>758</v>
      </c>
      <c r="T213" s="10" t="s">
        <v>427</v>
      </c>
      <c r="V213" t="s">
        <v>222</v>
      </c>
      <c r="W213" t="s">
        <v>428</v>
      </c>
    </row>
    <row r="214" spans="1:23" x14ac:dyDescent="0.2">
      <c r="A214" s="3"/>
      <c r="B214" s="7">
        <f>START!A274</f>
        <v>90242</v>
      </c>
      <c r="C214" s="7" t="str">
        <f>START!B274</f>
        <v>FREN</v>
      </c>
      <c r="D214" s="7">
        <f>START!C274</f>
        <v>111</v>
      </c>
      <c r="E214" s="10">
        <f>START!D274</f>
        <v>1</v>
      </c>
      <c r="F214" s="3" t="str">
        <f>START!E274</f>
        <v>Intermediate French I</v>
      </c>
      <c r="G214" s="10">
        <f>START!T274</f>
        <v>4</v>
      </c>
      <c r="H214" s="10" t="str">
        <f>START!F274</f>
        <v>M</v>
      </c>
      <c r="I214" s="10">
        <f>START!G274</f>
        <v>0</v>
      </c>
      <c r="J214" s="10" t="str">
        <f>START!H274</f>
        <v>W</v>
      </c>
      <c r="K214" s="10">
        <f>START!I274</f>
        <v>0</v>
      </c>
      <c r="L214" s="10" t="str">
        <f>START!J274</f>
        <v>F</v>
      </c>
      <c r="M214" s="10">
        <f>START!K274</f>
        <v>0</v>
      </c>
      <c r="N214" s="4">
        <f>START!L274</f>
        <v>0.33333333333333331</v>
      </c>
      <c r="O214" s="3"/>
      <c r="P214" s="5">
        <f>START!M274</f>
        <v>0.375</v>
      </c>
      <c r="Q214" s="3" t="str">
        <f>START!N274</f>
        <v>Jegousso,  Jeanne</v>
      </c>
      <c r="R214" s="3">
        <f>START!Q274</f>
        <v>19</v>
      </c>
      <c r="S214" s="10" t="s">
        <v>758</v>
      </c>
      <c r="T214" s="10" t="s">
        <v>427</v>
      </c>
      <c r="V214" t="s">
        <v>92</v>
      </c>
      <c r="W214">
        <v>203</v>
      </c>
    </row>
    <row r="215" spans="1:23" x14ac:dyDescent="0.2">
      <c r="A215" s="3"/>
      <c r="B215" s="7">
        <f>START!A275</f>
        <v>90243</v>
      </c>
      <c r="C215" s="7" t="str">
        <f>START!B275</f>
        <v>FREN</v>
      </c>
      <c r="D215" s="7">
        <f>START!C275</f>
        <v>121</v>
      </c>
      <c r="E215" s="10">
        <f>START!D275</f>
        <v>1</v>
      </c>
      <c r="F215" s="3" t="str">
        <f>START!E275</f>
        <v>Accelerated Intermediate Fren</v>
      </c>
      <c r="G215" s="10">
        <f>START!T275</f>
        <v>4</v>
      </c>
      <c r="H215" s="10" t="str">
        <f>START!F275</f>
        <v>M</v>
      </c>
      <c r="I215" s="10">
        <f>START!G275</f>
        <v>0</v>
      </c>
      <c r="J215" s="10" t="str">
        <f>START!H275</f>
        <v>W</v>
      </c>
      <c r="K215" s="10">
        <f>START!I275</f>
        <v>0</v>
      </c>
      <c r="L215" s="10" t="str">
        <f>START!J275</f>
        <v>F</v>
      </c>
      <c r="M215" s="10">
        <f>START!K275</f>
        <v>0</v>
      </c>
      <c r="N215" s="4">
        <f>START!L275</f>
        <v>0.38194444444444442</v>
      </c>
      <c r="O215" s="3"/>
      <c r="P215" s="5">
        <f>START!M275</f>
        <v>0.4236111111111111</v>
      </c>
      <c r="Q215" s="3" t="str">
        <f>START!N275</f>
        <v>Jegousso,  Jeanne</v>
      </c>
      <c r="R215" s="3">
        <f>START!Q275</f>
        <v>19</v>
      </c>
      <c r="S215" s="10" t="s">
        <v>758</v>
      </c>
      <c r="T215" s="10" t="s">
        <v>427</v>
      </c>
      <c r="V215" t="s">
        <v>222</v>
      </c>
      <c r="W215" t="s">
        <v>223</v>
      </c>
    </row>
    <row r="216" spans="1:23" x14ac:dyDescent="0.2">
      <c r="A216" s="3"/>
      <c r="B216" s="7">
        <f>START!A276</f>
        <v>90696</v>
      </c>
      <c r="C216" s="7" t="str">
        <f>START!B276</f>
        <v>FREN</v>
      </c>
      <c r="D216" s="7">
        <f>START!C276</f>
        <v>250</v>
      </c>
      <c r="E216" s="10">
        <f>START!D276</f>
        <v>1</v>
      </c>
      <c r="F216" s="3" t="str">
        <f>START!E276</f>
        <v>Sp Top:Fr Carib Thghts/Lit</v>
      </c>
      <c r="G216" s="10">
        <f>START!T276</f>
        <v>4</v>
      </c>
      <c r="H216" s="10" t="str">
        <f>START!F276</f>
        <v>M</v>
      </c>
      <c r="I216" s="10">
        <f>START!G276</f>
        <v>0</v>
      </c>
      <c r="J216" s="10" t="str">
        <f>START!H276</f>
        <v>W</v>
      </c>
      <c r="K216" s="10">
        <f>START!I276</f>
        <v>0</v>
      </c>
      <c r="L216" s="10" t="str">
        <f>START!J276</f>
        <v>F</v>
      </c>
      <c r="M216" s="10">
        <f>START!K276</f>
        <v>0</v>
      </c>
      <c r="N216" s="4">
        <f>START!L276</f>
        <v>0.43055555555555558</v>
      </c>
      <c r="O216" s="3"/>
      <c r="P216" s="5">
        <f>START!M276</f>
        <v>0.47222222222222221</v>
      </c>
      <c r="Q216" s="3" t="str">
        <f>START!N276</f>
        <v>Jegousso,  Jeanne</v>
      </c>
      <c r="R216" s="3">
        <f>START!Q276</f>
        <v>19</v>
      </c>
      <c r="S216" s="10" t="s">
        <v>758</v>
      </c>
      <c r="T216" s="10" t="s">
        <v>758</v>
      </c>
      <c r="V216" t="s">
        <v>222</v>
      </c>
      <c r="W216" t="s">
        <v>428</v>
      </c>
    </row>
    <row r="217" spans="1:23" x14ac:dyDescent="0.2">
      <c r="A217" s="3"/>
      <c r="B217" s="7">
        <f>START!A277</f>
        <v>90697</v>
      </c>
      <c r="C217" s="7" t="str">
        <f>START!B277</f>
        <v>FREN</v>
      </c>
      <c r="D217" s="7">
        <f>START!C277</f>
        <v>250</v>
      </c>
      <c r="E217" s="10">
        <f>START!D277</f>
        <v>2</v>
      </c>
      <c r="F217" s="3" t="str">
        <f>START!E277</f>
        <v>Sp Tp: Fr &amp; Francophone Poetry</v>
      </c>
      <c r="G217" s="10">
        <f>START!T277</f>
        <v>4</v>
      </c>
      <c r="H217" s="10" t="str">
        <f>START!F277</f>
        <v>M</v>
      </c>
      <c r="I217" s="10">
        <f>START!G277</f>
        <v>0</v>
      </c>
      <c r="J217" s="10" t="str">
        <f>START!H277</f>
        <v>W</v>
      </c>
      <c r="K217" s="10">
        <f>START!I277</f>
        <v>0</v>
      </c>
      <c r="L217" s="10" t="str">
        <f>START!J277</f>
        <v>F</v>
      </c>
      <c r="M217" s="10">
        <f>START!K277</f>
        <v>0</v>
      </c>
      <c r="N217" s="4">
        <f>START!L277</f>
        <v>0.38194444444444442</v>
      </c>
      <c r="O217" s="3"/>
      <c r="P217" s="5">
        <f>START!M277</f>
        <v>0.4236111111111111</v>
      </c>
      <c r="Q217" s="3" t="str">
        <f>START!N277</f>
        <v>Trumbo-Tual,  Matthew</v>
      </c>
      <c r="R217" s="3">
        <f>START!Q277</f>
        <v>19</v>
      </c>
      <c r="S217" s="10" t="s">
        <v>758</v>
      </c>
      <c r="T217" s="10" t="s">
        <v>758</v>
      </c>
      <c r="V217" t="s">
        <v>102</v>
      </c>
      <c r="W217">
        <v>114</v>
      </c>
    </row>
    <row r="218" spans="1:23" x14ac:dyDescent="0.2">
      <c r="A218" s="3"/>
      <c r="B218" s="7">
        <f>START!A278</f>
        <v>90391</v>
      </c>
      <c r="C218" s="7" t="str">
        <f>START!B278</f>
        <v>FREN</v>
      </c>
      <c r="D218" s="7">
        <f>START!C278</f>
        <v>350</v>
      </c>
      <c r="E218" s="10">
        <f>START!D278</f>
        <v>1</v>
      </c>
      <c r="F218" s="3" t="str">
        <f>START!E278</f>
        <v>Sp Top:Fr Carib Thghts/Lit</v>
      </c>
      <c r="G218" s="10">
        <f>START!T278</f>
        <v>4</v>
      </c>
      <c r="H218" s="10" t="str">
        <f>START!F278</f>
        <v>M</v>
      </c>
      <c r="I218" s="10">
        <f>START!G278</f>
        <v>0</v>
      </c>
      <c r="J218" s="10" t="str">
        <f>START!H278</f>
        <v>W</v>
      </c>
      <c r="K218" s="10">
        <f>START!I278</f>
        <v>0</v>
      </c>
      <c r="L218" s="10" t="str">
        <f>START!J278</f>
        <v>F</v>
      </c>
      <c r="M218" s="10">
        <f>START!K278</f>
        <v>0</v>
      </c>
      <c r="N218" s="4">
        <f>START!L278</f>
        <v>0.43055555555555558</v>
      </c>
      <c r="O218" s="3"/>
      <c r="P218" s="5">
        <f>START!M278</f>
        <v>0.47222222222222221</v>
      </c>
      <c r="Q218" s="3" t="str">
        <f>START!N278</f>
        <v>Jegousso,  Jeanne</v>
      </c>
      <c r="R218" s="3">
        <f>START!Q278</f>
        <v>19</v>
      </c>
      <c r="S218" s="10" t="s">
        <v>758</v>
      </c>
      <c r="T218" s="10" t="s">
        <v>758</v>
      </c>
      <c r="V218" t="s">
        <v>222</v>
      </c>
      <c r="W218" t="s">
        <v>428</v>
      </c>
    </row>
    <row r="219" spans="1:23" x14ac:dyDescent="0.2">
      <c r="A219" s="3"/>
      <c r="B219" s="7">
        <f>START!A279</f>
        <v>90616</v>
      </c>
      <c r="C219" s="7" t="str">
        <f>START!B279</f>
        <v>GLAM</v>
      </c>
      <c r="D219" s="7">
        <f>START!C279</f>
        <v>250</v>
      </c>
      <c r="E219" s="10">
        <f>START!D279</f>
        <v>1</v>
      </c>
      <c r="F219" s="3" t="str">
        <f>START!E279</f>
        <v>Sp Top: Behind Scenes Archive</v>
      </c>
      <c r="G219" s="10">
        <f>START!T279</f>
        <v>2</v>
      </c>
      <c r="H219" s="10">
        <f>START!F279</f>
        <v>0</v>
      </c>
      <c r="I219" s="10">
        <f>START!G279</f>
        <v>0</v>
      </c>
      <c r="J219" s="10" t="str">
        <f>START!H279</f>
        <v>W</v>
      </c>
      <c r="K219" s="10">
        <f>START!I279</f>
        <v>0</v>
      </c>
      <c r="L219" s="10">
        <f>START!J279</f>
        <v>0</v>
      </c>
      <c r="M219" s="10">
        <f>START!K279</f>
        <v>0</v>
      </c>
      <c r="N219" s="4">
        <f>START!L279</f>
        <v>0.61805555555555558</v>
      </c>
      <c r="O219" s="3"/>
      <c r="P219" s="5">
        <f>START!M279</f>
        <v>0.68055555555555558</v>
      </c>
      <c r="Q219" s="3" t="str">
        <f>START!N279</f>
        <v>Folck,  Isabel</v>
      </c>
      <c r="R219" s="3">
        <f>START!Q279</f>
        <v>16</v>
      </c>
      <c r="S219" s="10" t="s">
        <v>758</v>
      </c>
      <c r="T219" s="10" t="s">
        <v>758</v>
      </c>
      <c r="V219" t="s">
        <v>229</v>
      </c>
      <c r="W219" t="s">
        <v>230</v>
      </c>
    </row>
    <row r="220" spans="1:23" x14ac:dyDescent="0.2">
      <c r="A220" s="3"/>
      <c r="B220" s="7">
        <f>START!A282</f>
        <v>90399</v>
      </c>
      <c r="C220" s="7" t="str">
        <f>START!B282</f>
        <v>GPS</v>
      </c>
      <c r="D220" s="7">
        <f>START!C282</f>
        <v>480</v>
      </c>
      <c r="E220" s="10">
        <f>START!D282</f>
        <v>1</v>
      </c>
      <c r="F220" s="3" t="str">
        <f>START!E282</f>
        <v>Senior Thesis</v>
      </c>
      <c r="G220" s="10">
        <f>START!T282</f>
        <v>4</v>
      </c>
      <c r="H220" s="10">
        <f>START!F282</f>
        <v>0</v>
      </c>
      <c r="I220" s="10" t="str">
        <f>START!G282</f>
        <v>T</v>
      </c>
      <c r="J220" s="10">
        <f>START!H282</f>
        <v>0</v>
      </c>
      <c r="K220" s="10" t="str">
        <f>START!I282</f>
        <v>R</v>
      </c>
      <c r="L220" s="10">
        <f>START!J282</f>
        <v>0</v>
      </c>
      <c r="M220" s="10">
        <f>START!K282</f>
        <v>0</v>
      </c>
      <c r="N220" s="4">
        <f>START!L282</f>
        <v>0.61805555555555558</v>
      </c>
      <c r="O220" s="3"/>
      <c r="P220" s="5">
        <f>START!M282</f>
        <v>0.68055555555555558</v>
      </c>
      <c r="Q220" s="3" t="str">
        <f>START!N282</f>
        <v>Breske,  Ashleigh</v>
      </c>
      <c r="R220" s="3">
        <f>START!Q282</f>
        <v>25</v>
      </c>
      <c r="S220" s="10" t="s">
        <v>758</v>
      </c>
      <c r="T220" s="10" t="s">
        <v>758</v>
      </c>
      <c r="V220" t="s">
        <v>92</v>
      </c>
      <c r="W220">
        <v>320</v>
      </c>
    </row>
    <row r="221" spans="1:23" x14ac:dyDescent="0.2">
      <c r="A221" s="3"/>
      <c r="B221" s="7">
        <f>START!A283</f>
        <v>90667</v>
      </c>
      <c r="C221" s="7" t="str">
        <f>START!B283</f>
        <v>GREK</v>
      </c>
      <c r="D221" s="7">
        <f>START!C283</f>
        <v>230</v>
      </c>
      <c r="E221" s="10">
        <f>START!D283</f>
        <v>1</v>
      </c>
      <c r="F221" s="3" t="str">
        <f>START!E283</f>
        <v>New Testament</v>
      </c>
      <c r="G221" s="10">
        <f>START!T283</f>
        <v>4</v>
      </c>
      <c r="H221" s="10" t="str">
        <f>START!F283</f>
        <v>M</v>
      </c>
      <c r="I221" s="10">
        <f>START!G283</f>
        <v>0</v>
      </c>
      <c r="J221" s="10" t="str">
        <f>START!H283</f>
        <v>W</v>
      </c>
      <c r="K221" s="10">
        <f>START!I283</f>
        <v>0</v>
      </c>
      <c r="L221" s="10" t="str">
        <f>START!J283</f>
        <v>F</v>
      </c>
      <c r="M221" s="10">
        <f>START!K283</f>
        <v>0</v>
      </c>
      <c r="N221" s="4">
        <f>START!L283</f>
        <v>0.47916666666666669</v>
      </c>
      <c r="O221" s="3"/>
      <c r="P221" s="5">
        <f>START!M283</f>
        <v>0.52083333333333337</v>
      </c>
      <c r="Q221" s="3" t="str">
        <f>START!N283</f>
        <v>Franko,  George</v>
      </c>
      <c r="R221" s="3">
        <f>START!Q283</f>
        <v>19</v>
      </c>
      <c r="S221" s="10" t="s">
        <v>758</v>
      </c>
      <c r="T221" s="10" t="s">
        <v>777</v>
      </c>
      <c r="V221" t="s">
        <v>222</v>
      </c>
      <c r="W221" t="s">
        <v>444</v>
      </c>
    </row>
    <row r="222" spans="1:23" x14ac:dyDescent="0.2">
      <c r="A222" s="3"/>
      <c r="B222" s="7">
        <f>START!A284</f>
        <v>90668</v>
      </c>
      <c r="C222" s="7" t="str">
        <f>START!B284</f>
        <v>GREK</v>
      </c>
      <c r="D222" s="7">
        <f>START!C284</f>
        <v>330</v>
      </c>
      <c r="E222" s="10">
        <f>START!D284</f>
        <v>1</v>
      </c>
      <c r="F222" s="3" t="str">
        <f>START!E284</f>
        <v>New Testament</v>
      </c>
      <c r="G222" s="10">
        <f>START!T284</f>
        <v>4</v>
      </c>
      <c r="H222" s="10" t="str">
        <f>START!F284</f>
        <v>M</v>
      </c>
      <c r="I222" s="10">
        <f>START!G284</f>
        <v>0</v>
      </c>
      <c r="J222" s="10" t="str">
        <f>START!H284</f>
        <v>W</v>
      </c>
      <c r="K222" s="10">
        <f>START!I284</f>
        <v>0</v>
      </c>
      <c r="L222" s="10" t="str">
        <f>START!J284</f>
        <v>F</v>
      </c>
      <c r="M222" s="10">
        <f>START!K284</f>
        <v>0</v>
      </c>
      <c r="N222" s="4">
        <f>START!L284</f>
        <v>0.47916666666666669</v>
      </c>
      <c r="O222" s="3"/>
      <c r="P222" s="5">
        <f>START!M284</f>
        <v>0.52083333333333337</v>
      </c>
      <c r="Q222" s="3" t="str">
        <f>START!N284</f>
        <v>Franko,  George</v>
      </c>
      <c r="R222" s="3">
        <f>START!Q284</f>
        <v>19</v>
      </c>
      <c r="S222" s="10" t="s">
        <v>758</v>
      </c>
      <c r="T222" s="10" t="s">
        <v>89</v>
      </c>
      <c r="V222" t="s">
        <v>222</v>
      </c>
      <c r="W222" t="s">
        <v>444</v>
      </c>
    </row>
    <row r="223" spans="1:23" x14ac:dyDescent="0.2">
      <c r="A223" s="3"/>
      <c r="B223" s="7">
        <f>START!A285</f>
        <v>90245</v>
      </c>
      <c r="C223" s="7" t="str">
        <f>START!B285</f>
        <v>GRMN</v>
      </c>
      <c r="D223" s="7">
        <f>START!C285</f>
        <v>101</v>
      </c>
      <c r="E223" s="10">
        <f>START!D285</f>
        <v>1</v>
      </c>
      <c r="F223" s="3" t="str">
        <f>START!E285</f>
        <v>Beginning German I</v>
      </c>
      <c r="G223" s="10">
        <f>START!T285</f>
        <v>4</v>
      </c>
      <c r="H223" s="10" t="str">
        <f>START!F285</f>
        <v>M</v>
      </c>
      <c r="I223" s="10">
        <f>START!G285</f>
        <v>0</v>
      </c>
      <c r="J223" s="10" t="str">
        <f>START!H285</f>
        <v>W</v>
      </c>
      <c r="K223" s="10">
        <f>START!I285</f>
        <v>0</v>
      </c>
      <c r="L223" s="10" t="str">
        <f>START!J285</f>
        <v>F</v>
      </c>
      <c r="M223" s="10">
        <f>START!K285</f>
        <v>0</v>
      </c>
      <c r="N223" s="4">
        <f>START!L285</f>
        <v>0.47916666666666669</v>
      </c>
      <c r="O223" s="3"/>
      <c r="P223" s="5">
        <f>START!M285</f>
        <v>0.52083333333333337</v>
      </c>
      <c r="Q223" s="3" t="str">
        <f>START!N285</f>
        <v>Hassell,  Barbara</v>
      </c>
      <c r="R223" s="3">
        <f>START!Q285</f>
        <v>19</v>
      </c>
      <c r="S223" s="10" t="s">
        <v>758</v>
      </c>
      <c r="T223" s="10" t="s">
        <v>427</v>
      </c>
      <c r="V223" t="s">
        <v>222</v>
      </c>
      <c r="W223" t="s">
        <v>223</v>
      </c>
    </row>
    <row r="224" spans="1:23" x14ac:dyDescent="0.2">
      <c r="A224" s="3"/>
      <c r="B224" s="7">
        <f>START!A286</f>
        <v>90246</v>
      </c>
      <c r="C224" s="7" t="str">
        <f>START!B286</f>
        <v>GRMN</v>
      </c>
      <c r="D224" s="7">
        <f>START!C286</f>
        <v>111</v>
      </c>
      <c r="E224" s="10">
        <f>START!D286</f>
        <v>1</v>
      </c>
      <c r="F224" s="3" t="str">
        <f>START!E286</f>
        <v>Intermediate German I</v>
      </c>
      <c r="G224" s="10">
        <f>START!T286</f>
        <v>4</v>
      </c>
      <c r="H224" s="10" t="str">
        <f>START!F286</f>
        <v>M</v>
      </c>
      <c r="I224" s="10">
        <f>START!G286</f>
        <v>0</v>
      </c>
      <c r="J224" s="10" t="str">
        <f>START!H286</f>
        <v>W</v>
      </c>
      <c r="K224" s="10">
        <f>START!I286</f>
        <v>0</v>
      </c>
      <c r="L224" s="10" t="str">
        <f>START!J286</f>
        <v>F</v>
      </c>
      <c r="M224" s="10">
        <f>START!K286</f>
        <v>0</v>
      </c>
      <c r="N224" s="4">
        <f>START!L286</f>
        <v>0.43055555555555558</v>
      </c>
      <c r="O224" s="3"/>
      <c r="P224" s="5">
        <f>START!M286</f>
        <v>0.47222222222222221</v>
      </c>
      <c r="Q224" s="3" t="str">
        <f>START!N286</f>
        <v>Hassell,  Barbara</v>
      </c>
      <c r="R224" s="3">
        <f>START!Q286</f>
        <v>19</v>
      </c>
      <c r="S224" s="10" t="s">
        <v>758</v>
      </c>
      <c r="T224" s="10" t="s">
        <v>427</v>
      </c>
      <c r="V224" t="s">
        <v>222</v>
      </c>
      <c r="W224" t="s">
        <v>444</v>
      </c>
    </row>
    <row r="225" spans="1:23" x14ac:dyDescent="0.2">
      <c r="A225" s="3"/>
      <c r="B225" s="7">
        <f>START!A288</f>
        <v>90626</v>
      </c>
      <c r="C225" s="7" t="str">
        <f>START!B288</f>
        <v>GWS</v>
      </c>
      <c r="D225" s="7">
        <f>START!C288</f>
        <v>117</v>
      </c>
      <c r="E225" s="10">
        <f>START!D288</f>
        <v>1</v>
      </c>
      <c r="F225" s="3" t="str">
        <f>START!E288</f>
        <v>Childbirth &amp; Women's Writing</v>
      </c>
      <c r="G225" s="10">
        <f>START!T288</f>
        <v>4</v>
      </c>
      <c r="H225" s="10">
        <f>START!F288</f>
        <v>0</v>
      </c>
      <c r="I225" s="10" t="str">
        <f>START!G288</f>
        <v>T</v>
      </c>
      <c r="J225" s="10">
        <f>START!H288</f>
        <v>0</v>
      </c>
      <c r="K225" s="10" t="str">
        <f>START!I288</f>
        <v>R</v>
      </c>
      <c r="L225" s="10">
        <f>START!J288</f>
        <v>0</v>
      </c>
      <c r="M225" s="10">
        <f>START!K288</f>
        <v>0</v>
      </c>
      <c r="N225" s="4">
        <f>START!L288</f>
        <v>0.36805555555555558</v>
      </c>
      <c r="O225" s="3"/>
      <c r="P225" s="5">
        <f>START!M288</f>
        <v>0.43055555555555558</v>
      </c>
      <c r="Q225" s="3" t="str">
        <f>START!N288</f>
        <v>Pfeiffer,  Julie</v>
      </c>
      <c r="R225" s="3">
        <f>START!Q288</f>
        <v>12</v>
      </c>
      <c r="S225" s="10" t="s">
        <v>765</v>
      </c>
      <c r="T225" s="10" t="s">
        <v>758</v>
      </c>
      <c r="V225" t="s">
        <v>285</v>
      </c>
      <c r="W225">
        <v>209</v>
      </c>
    </row>
    <row r="226" spans="1:23" x14ac:dyDescent="0.2">
      <c r="A226" s="3"/>
      <c r="B226" s="7">
        <f>START!A289</f>
        <v>90240</v>
      </c>
      <c r="C226" s="7" t="str">
        <f>START!B289</f>
        <v>GWS</v>
      </c>
      <c r="D226" s="7">
        <f>START!C289</f>
        <v>141</v>
      </c>
      <c r="E226" s="10">
        <f>START!D289</f>
        <v>1</v>
      </c>
      <c r="F226" s="3" t="str">
        <f>START!E289</f>
        <v>Intro Gender &amp; Women's Studies</v>
      </c>
      <c r="G226" s="10">
        <f>START!T289</f>
        <v>4</v>
      </c>
      <c r="H226" s="10" t="str">
        <f>START!F289</f>
        <v>M</v>
      </c>
      <c r="I226" s="10">
        <f>START!G289</f>
        <v>0</v>
      </c>
      <c r="J226" s="10" t="str">
        <f>START!H289</f>
        <v>W</v>
      </c>
      <c r="K226" s="10">
        <f>START!I289</f>
        <v>0</v>
      </c>
      <c r="L226" s="10">
        <f>START!J289</f>
        <v>0</v>
      </c>
      <c r="M226" s="10">
        <f>START!K289</f>
        <v>0</v>
      </c>
      <c r="N226" s="4">
        <f>START!L289</f>
        <v>0.54861111111111116</v>
      </c>
      <c r="O226" s="3"/>
      <c r="P226" s="5">
        <f>START!M289</f>
        <v>0.61111111111111116</v>
      </c>
      <c r="Q226" s="3" t="str">
        <f>START!N289</f>
        <v>Breitwieser,  Lindsey</v>
      </c>
      <c r="R226" s="3">
        <f>START!Q289</f>
        <v>18</v>
      </c>
      <c r="S226" s="10" t="s">
        <v>758</v>
      </c>
      <c r="T226" s="10" t="s">
        <v>217</v>
      </c>
      <c r="V226" t="s">
        <v>92</v>
      </c>
      <c r="W226">
        <v>105</v>
      </c>
    </row>
    <row r="227" spans="1:23" x14ac:dyDescent="0.2">
      <c r="A227" s="3"/>
      <c r="B227" s="7">
        <f>START!A290</f>
        <v>90627</v>
      </c>
      <c r="C227" s="7" t="str">
        <f>START!B290</f>
        <v>GWS</v>
      </c>
      <c r="D227" s="7">
        <f>START!C290</f>
        <v>150</v>
      </c>
      <c r="E227" s="10">
        <f>START!D290</f>
        <v>1</v>
      </c>
      <c r="F227" s="3" t="str">
        <f>START!E290</f>
        <v>Sp Tp:Intro Disability Studies</v>
      </c>
      <c r="G227" s="10">
        <f>START!T290</f>
        <v>4</v>
      </c>
      <c r="H227" s="10">
        <f>START!F290</f>
        <v>0</v>
      </c>
      <c r="I227" s="10">
        <f>START!G290</f>
        <v>0</v>
      </c>
      <c r="J227" s="10" t="str">
        <f>START!H290</f>
        <v>W</v>
      </c>
      <c r="K227" s="10">
        <f>START!I290</f>
        <v>0</v>
      </c>
      <c r="L227" s="10">
        <f>START!J290</f>
        <v>0</v>
      </c>
      <c r="M227" s="10">
        <f>START!K290</f>
        <v>0</v>
      </c>
      <c r="N227" s="4">
        <f>START!L290</f>
        <v>0.75</v>
      </c>
      <c r="O227" s="3"/>
      <c r="P227" s="5">
        <f>START!M290</f>
        <v>0.875</v>
      </c>
      <c r="Q227" s="3" t="str">
        <f>START!N290</f>
        <v>Breitwieser,  Lindsey</v>
      </c>
      <c r="R227" s="3">
        <f>START!Q290</f>
        <v>18</v>
      </c>
      <c r="S227" s="10" t="s">
        <v>758</v>
      </c>
      <c r="T227" s="10" t="s">
        <v>768</v>
      </c>
      <c r="V227" t="s">
        <v>102</v>
      </c>
      <c r="W227">
        <v>102</v>
      </c>
    </row>
    <row r="228" spans="1:23" x14ac:dyDescent="0.2">
      <c r="A228" s="3"/>
      <c r="B228" s="7">
        <f>START!A291</f>
        <v>90628</v>
      </c>
      <c r="C228" s="7" t="str">
        <f>START!B291</f>
        <v>GWS</v>
      </c>
      <c r="D228" s="7">
        <f>START!C291</f>
        <v>226</v>
      </c>
      <c r="E228" s="10">
        <f>START!D291</f>
        <v>1</v>
      </c>
      <c r="F228" s="3" t="str">
        <f>START!E291</f>
        <v>Women &amp; Gender - Modern Europe</v>
      </c>
      <c r="G228" s="10">
        <f>START!T291</f>
        <v>4</v>
      </c>
      <c r="H228" s="10">
        <f>START!F291</f>
        <v>0</v>
      </c>
      <c r="I228" s="10" t="str">
        <f>START!G291</f>
        <v>T</v>
      </c>
      <c r="J228" s="10">
        <f>START!H291</f>
        <v>0</v>
      </c>
      <c r="K228" s="10" t="str">
        <f>START!I291</f>
        <v>R</v>
      </c>
      <c r="L228" s="10">
        <f>START!J291</f>
        <v>0</v>
      </c>
      <c r="M228" s="10">
        <f>START!K291</f>
        <v>0</v>
      </c>
      <c r="N228" s="4">
        <f>START!L291</f>
        <v>0.36805555555555558</v>
      </c>
      <c r="O228" s="3"/>
      <c r="P228" s="5">
        <f>START!M291</f>
        <v>0.43055555555555558</v>
      </c>
      <c r="Q228" s="3" t="str">
        <f>START!N291</f>
        <v>Rossler,  Charlotte</v>
      </c>
      <c r="R228" s="3">
        <f>START!Q291</f>
        <v>10</v>
      </c>
      <c r="S228" s="10" t="s">
        <v>778</v>
      </c>
      <c r="T228" s="10" t="s">
        <v>86</v>
      </c>
      <c r="V228" t="s">
        <v>102</v>
      </c>
      <c r="W228">
        <v>201</v>
      </c>
    </row>
    <row r="229" spans="1:23" x14ac:dyDescent="0.2">
      <c r="A229" s="3"/>
      <c r="B229" s="7">
        <f>START!A292</f>
        <v>90443</v>
      </c>
      <c r="C229" s="7" t="str">
        <f>START!B292</f>
        <v>GWS</v>
      </c>
      <c r="D229" s="7">
        <f>START!C292</f>
        <v>250</v>
      </c>
      <c r="E229" s="10">
        <f>START!D292</f>
        <v>1</v>
      </c>
      <c r="F229" s="3" t="str">
        <f>START!E292</f>
        <v>SpTp:Gend/Love/Class E Asian</v>
      </c>
      <c r="G229" s="10">
        <f>START!T292</f>
        <v>4</v>
      </c>
      <c r="H229" s="10" t="str">
        <f>START!F292</f>
        <v>M</v>
      </c>
      <c r="I229" s="10">
        <f>START!G292</f>
        <v>0</v>
      </c>
      <c r="J229" s="10" t="str">
        <f>START!H292</f>
        <v>W</v>
      </c>
      <c r="K229" s="10">
        <f>START!I292</f>
        <v>0</v>
      </c>
      <c r="L229" s="10">
        <f>START!J292</f>
        <v>0</v>
      </c>
      <c r="M229" s="10">
        <f>START!K292</f>
        <v>0</v>
      </c>
      <c r="N229" s="4">
        <f>START!L292</f>
        <v>0.47916666666666669</v>
      </c>
      <c r="O229" s="3"/>
      <c r="P229" s="5">
        <f>START!M292</f>
        <v>0.54166666666666663</v>
      </c>
      <c r="Q229" s="3" t="str">
        <f>START!N292</f>
        <v>Lee,  Jaeyeon</v>
      </c>
      <c r="R229" s="3">
        <f>START!Q292</f>
        <v>49</v>
      </c>
      <c r="S229" s="10" t="s">
        <v>758</v>
      </c>
      <c r="T229" s="10" t="s">
        <v>171</v>
      </c>
      <c r="V229" t="s">
        <v>92</v>
      </c>
      <c r="W229">
        <v>306</v>
      </c>
    </row>
    <row r="230" spans="1:23" x14ac:dyDescent="0.2">
      <c r="A230" s="3"/>
      <c r="B230" s="7">
        <f>START!A293</f>
        <v>90089</v>
      </c>
      <c r="C230" s="7" t="str">
        <f>START!B293</f>
        <v>GWS</v>
      </c>
      <c r="D230" s="7">
        <f>START!C293</f>
        <v>272</v>
      </c>
      <c r="E230" s="10">
        <f>START!D293</f>
        <v>1</v>
      </c>
      <c r="F230" s="3" t="str">
        <f>START!E293</f>
        <v>Reproductive Justice</v>
      </c>
      <c r="G230" s="10">
        <f>START!T293</f>
        <v>4</v>
      </c>
      <c r="H230" s="10">
        <f>START!F293</f>
        <v>0</v>
      </c>
      <c r="I230" s="10" t="str">
        <f>START!G293</f>
        <v>T</v>
      </c>
      <c r="J230" s="10">
        <f>START!H293</f>
        <v>0</v>
      </c>
      <c r="K230" s="10" t="str">
        <f>START!I293</f>
        <v>R</v>
      </c>
      <c r="L230" s="10">
        <f>START!J293</f>
        <v>0</v>
      </c>
      <c r="M230" s="10">
        <f>START!K293</f>
        <v>0</v>
      </c>
      <c r="N230" s="4">
        <f>START!L293</f>
        <v>0.4375</v>
      </c>
      <c r="O230" s="3"/>
      <c r="P230" s="5">
        <f>START!M293</f>
        <v>0.5</v>
      </c>
      <c r="Q230" s="3" t="str">
        <f>START!N293</f>
        <v>Breitwieser,  Lindsey</v>
      </c>
      <c r="R230" s="3">
        <f>START!Q293</f>
        <v>18</v>
      </c>
      <c r="S230" s="10" t="s">
        <v>758</v>
      </c>
      <c r="T230" s="10" t="s">
        <v>758</v>
      </c>
      <c r="V230" t="s">
        <v>92</v>
      </c>
      <c r="W230">
        <v>306</v>
      </c>
    </row>
    <row r="231" spans="1:23" x14ac:dyDescent="0.2">
      <c r="A231" s="3"/>
      <c r="B231" s="7">
        <f>START!A294</f>
        <v>90629</v>
      </c>
      <c r="C231" s="7" t="str">
        <f>START!B294</f>
        <v>GWS</v>
      </c>
      <c r="D231" s="7">
        <f>START!C294</f>
        <v>342</v>
      </c>
      <c r="E231" s="10">
        <f>START!D294</f>
        <v>1</v>
      </c>
      <c r="F231" s="3" t="str">
        <f>START!E294</f>
        <v>Adv Study Child Lit: Amer Girl</v>
      </c>
      <c r="G231" s="10">
        <f>START!T294</f>
        <v>4</v>
      </c>
      <c r="H231" s="10">
        <f>START!F294</f>
        <v>0</v>
      </c>
      <c r="I231" s="10" t="str">
        <f>START!G294</f>
        <v>T</v>
      </c>
      <c r="J231" s="10">
        <f>START!H294</f>
        <v>0</v>
      </c>
      <c r="K231" s="10" t="str">
        <f>START!I294</f>
        <v>R</v>
      </c>
      <c r="L231" s="10">
        <f>START!J294</f>
        <v>0</v>
      </c>
      <c r="M231" s="10">
        <f>START!K294</f>
        <v>0</v>
      </c>
      <c r="N231" s="4">
        <f>START!L294</f>
        <v>0.4375</v>
      </c>
      <c r="O231" s="3"/>
      <c r="P231" s="5">
        <f>START!M294</f>
        <v>0.5</v>
      </c>
      <c r="Q231" s="3" t="str">
        <f>START!N294</f>
        <v>Pfeiffer,  Julie</v>
      </c>
      <c r="R231" s="3">
        <f>START!Q294</f>
        <v>15</v>
      </c>
      <c r="S231" s="10" t="s">
        <v>763</v>
      </c>
      <c r="T231" s="10" t="s">
        <v>759</v>
      </c>
      <c r="V231" t="s">
        <v>285</v>
      </c>
      <c r="W231">
        <v>209</v>
      </c>
    </row>
    <row r="232" spans="1:23" x14ac:dyDescent="0.2">
      <c r="A232" s="3"/>
      <c r="B232" s="7">
        <f>START!A295</f>
        <v>90444</v>
      </c>
      <c r="C232" s="7" t="str">
        <f>START!B295</f>
        <v>GWS</v>
      </c>
      <c r="D232" s="7">
        <f>START!C295</f>
        <v>350</v>
      </c>
      <c r="E232" s="10">
        <f>START!D295</f>
        <v>2</v>
      </c>
      <c r="F232" s="3" t="str">
        <f>START!E295</f>
        <v>Sp Top: Feminist Geography</v>
      </c>
      <c r="G232" s="10">
        <f>START!T295</f>
        <v>4</v>
      </c>
      <c r="H232" s="10">
        <f>START!F295</f>
        <v>0</v>
      </c>
      <c r="I232" s="10" t="str">
        <f>START!G295</f>
        <v>T</v>
      </c>
      <c r="J232" s="10">
        <f>START!H295</f>
        <v>0</v>
      </c>
      <c r="K232" s="10" t="str">
        <f>START!I295</f>
        <v>R</v>
      </c>
      <c r="L232" s="10">
        <f>START!J295</f>
        <v>0</v>
      </c>
      <c r="M232" s="10">
        <f>START!K295</f>
        <v>0</v>
      </c>
      <c r="N232" s="4">
        <f>START!L295</f>
        <v>0.61805555555555558</v>
      </c>
      <c r="O232" s="3"/>
      <c r="P232" s="5">
        <f>START!M295</f>
        <v>0.68055555555555558</v>
      </c>
      <c r="Q232" s="3" t="str">
        <f>START!N295</f>
        <v>Lee,  Jaeyeon</v>
      </c>
      <c r="R232" s="3">
        <f>START!Q295</f>
        <v>49</v>
      </c>
      <c r="S232" s="10" t="s">
        <v>758</v>
      </c>
      <c r="T232" s="10" t="s">
        <v>171</v>
      </c>
      <c r="V232" t="s">
        <v>102</v>
      </c>
      <c r="W232">
        <v>102</v>
      </c>
    </row>
    <row r="233" spans="1:23" x14ac:dyDescent="0.2">
      <c r="A233" s="3"/>
      <c r="B233" s="7">
        <f>START!A297</f>
        <v>90631</v>
      </c>
      <c r="C233" s="7" t="str">
        <f>START!B297</f>
        <v>HIST</v>
      </c>
      <c r="D233" s="7">
        <f>START!C297</f>
        <v>111</v>
      </c>
      <c r="E233" s="10">
        <f>START!D297</f>
        <v>1</v>
      </c>
      <c r="F233" s="3" t="str">
        <f>START!E297</f>
        <v>Creating The American Nation</v>
      </c>
      <c r="G233" s="10">
        <f>START!T297</f>
        <v>4</v>
      </c>
      <c r="H233" s="10" t="str">
        <f>START!F297</f>
        <v>M</v>
      </c>
      <c r="I233" s="10">
        <f>START!G297</f>
        <v>0</v>
      </c>
      <c r="J233" s="10" t="str">
        <f>START!H297</f>
        <v>W</v>
      </c>
      <c r="K233" s="10">
        <f>START!I297</f>
        <v>0</v>
      </c>
      <c r="L233" s="10" t="str">
        <f>START!J297</f>
        <v>F</v>
      </c>
      <c r="M233" s="10">
        <f>START!K297</f>
        <v>0</v>
      </c>
      <c r="N233" s="4">
        <f>START!L297</f>
        <v>0.38194444444444442</v>
      </c>
      <c r="O233" s="3"/>
      <c r="P233" s="5">
        <f>START!M297</f>
        <v>0.4236111111111111</v>
      </c>
      <c r="Q233" s="3" t="str">
        <f>START!N297</f>
        <v>Florio,  Christopher</v>
      </c>
      <c r="R233" s="3">
        <f>START!Q297</f>
        <v>18</v>
      </c>
      <c r="S233" s="10" t="s">
        <v>765</v>
      </c>
      <c r="T233" s="10" t="s">
        <v>768</v>
      </c>
      <c r="V233" t="s">
        <v>92</v>
      </c>
      <c r="W233">
        <v>107</v>
      </c>
    </row>
    <row r="234" spans="1:23" x14ac:dyDescent="0.2">
      <c r="A234" s="3"/>
      <c r="B234" s="7">
        <f>START!A298</f>
        <v>90632</v>
      </c>
      <c r="C234" s="7" t="str">
        <f>START!B298</f>
        <v>HIST</v>
      </c>
      <c r="D234" s="7">
        <f>START!C298</f>
        <v>150</v>
      </c>
      <c r="E234" s="10">
        <f>START!D298</f>
        <v>1</v>
      </c>
      <c r="F234" s="3" t="str">
        <f>START!E298</f>
        <v>Sp Top: Early Modern Europe</v>
      </c>
      <c r="G234" s="10">
        <f>START!T298</f>
        <v>4</v>
      </c>
      <c r="H234" s="10" t="str">
        <f>START!F298</f>
        <v>M</v>
      </c>
      <c r="I234" s="10">
        <f>START!G298</f>
        <v>0</v>
      </c>
      <c r="J234" s="10" t="str">
        <f>START!H298</f>
        <v>W</v>
      </c>
      <c r="K234" s="10">
        <f>START!I298</f>
        <v>0</v>
      </c>
      <c r="L234" s="10" t="str">
        <f>START!J298</f>
        <v>F</v>
      </c>
      <c r="M234" s="10">
        <f>START!K298</f>
        <v>0</v>
      </c>
      <c r="N234" s="4">
        <f>START!L298</f>
        <v>0.43055555555555558</v>
      </c>
      <c r="O234" s="3"/>
      <c r="P234" s="5">
        <f>START!M298</f>
        <v>0.47222222222222221</v>
      </c>
      <c r="Q234" s="3" t="str">
        <f>START!N298</f>
        <v>Bennett,  Anna</v>
      </c>
      <c r="R234" s="3">
        <f>START!Q298</f>
        <v>18</v>
      </c>
      <c r="S234" s="10" t="s">
        <v>758</v>
      </c>
      <c r="T234" s="10" t="s">
        <v>758</v>
      </c>
      <c r="V234" t="s">
        <v>92</v>
      </c>
      <c r="W234">
        <v>107</v>
      </c>
    </row>
    <row r="235" spans="1:23" x14ac:dyDescent="0.2">
      <c r="A235" s="3"/>
      <c r="B235" s="7">
        <f>START!A299</f>
        <v>90640</v>
      </c>
      <c r="C235" s="7" t="str">
        <f>START!B299</f>
        <v>HIST</v>
      </c>
      <c r="D235" s="7">
        <f>START!C299</f>
        <v>226</v>
      </c>
      <c r="E235" s="10">
        <f>START!D299</f>
        <v>1</v>
      </c>
      <c r="F235" s="3" t="str">
        <f>START!E299</f>
        <v>Women &amp; Gender - Modern Europe</v>
      </c>
      <c r="G235" s="10">
        <f>START!T299</f>
        <v>4</v>
      </c>
      <c r="H235" s="10">
        <f>START!F299</f>
        <v>0</v>
      </c>
      <c r="I235" s="10" t="str">
        <f>START!G299</f>
        <v>T</v>
      </c>
      <c r="J235" s="10">
        <f>START!H299</f>
        <v>0</v>
      </c>
      <c r="K235" s="10" t="str">
        <f>START!I299</f>
        <v>R</v>
      </c>
      <c r="L235" s="10">
        <f>START!J299</f>
        <v>0</v>
      </c>
      <c r="M235" s="10">
        <f>START!K299</f>
        <v>0</v>
      </c>
      <c r="N235" s="4">
        <f>START!L299</f>
        <v>0.36805555555555558</v>
      </c>
      <c r="O235" s="3"/>
      <c r="P235" s="5">
        <f>START!M299</f>
        <v>0.43055555555555558</v>
      </c>
      <c r="Q235" s="3" t="str">
        <f>START!N299</f>
        <v>Rossler,  Charlotte</v>
      </c>
      <c r="R235" s="3">
        <f>START!Q299</f>
        <v>15</v>
      </c>
      <c r="S235" s="10" t="s">
        <v>758</v>
      </c>
      <c r="T235" s="10" t="s">
        <v>86</v>
      </c>
      <c r="V235" t="s">
        <v>102</v>
      </c>
      <c r="W235">
        <v>201</v>
      </c>
    </row>
    <row r="236" spans="1:23" x14ac:dyDescent="0.2">
      <c r="A236" s="3"/>
      <c r="B236" s="7">
        <f>START!A300</f>
        <v>90641</v>
      </c>
      <c r="C236" s="7" t="str">
        <f>START!B300</f>
        <v>HIST</v>
      </c>
      <c r="D236" s="7">
        <f>START!C300</f>
        <v>246</v>
      </c>
      <c r="E236" s="10">
        <f>START!D300</f>
        <v>1</v>
      </c>
      <c r="F236" s="3" t="str">
        <f>START!E300</f>
        <v>Amer Culture &amp; Intellect Hist</v>
      </c>
      <c r="G236" s="10">
        <f>START!T300</f>
        <v>4</v>
      </c>
      <c r="H236" s="10" t="str">
        <f>START!F300</f>
        <v>M</v>
      </c>
      <c r="I236" s="10">
        <f>START!G300</f>
        <v>0</v>
      </c>
      <c r="J236" s="10" t="str">
        <f>START!H300</f>
        <v>W</v>
      </c>
      <c r="K236" s="10">
        <f>START!I300</f>
        <v>0</v>
      </c>
      <c r="L236" s="10">
        <f>START!J300</f>
        <v>0</v>
      </c>
      <c r="M236" s="10">
        <f>START!K300</f>
        <v>0</v>
      </c>
      <c r="N236" s="4">
        <f>START!L300</f>
        <v>0.54861111111111116</v>
      </c>
      <c r="O236" s="3"/>
      <c r="P236" s="5">
        <f>START!M300</f>
        <v>0.61111111111111116</v>
      </c>
      <c r="Q236" s="3" t="str">
        <f>START!N300</f>
        <v>Florio,  Christopher</v>
      </c>
      <c r="R236" s="3">
        <f>START!Q300</f>
        <v>18</v>
      </c>
      <c r="S236" s="10" t="s">
        <v>758</v>
      </c>
      <c r="T236" s="10" t="s">
        <v>86</v>
      </c>
      <c r="V236" t="s">
        <v>55</v>
      </c>
      <c r="W236">
        <v>119</v>
      </c>
    </row>
    <row r="237" spans="1:23" x14ac:dyDescent="0.2">
      <c r="A237" s="3"/>
      <c r="B237" s="7">
        <f>START!A301</f>
        <v>90642</v>
      </c>
      <c r="C237" s="7" t="str">
        <f>START!B301</f>
        <v>HIST</v>
      </c>
      <c r="D237" s="7">
        <f>START!C301</f>
        <v>350</v>
      </c>
      <c r="E237" s="10">
        <f>START!D301</f>
        <v>1</v>
      </c>
      <c r="F237" s="3" t="str">
        <f>START!E301</f>
        <v>SpTp: Early Mod Microhistories</v>
      </c>
      <c r="G237" s="10">
        <f>START!T301</f>
        <v>4</v>
      </c>
      <c r="H237" s="10" t="str">
        <f>START!F301</f>
        <v>M</v>
      </c>
      <c r="I237" s="10">
        <f>START!G301</f>
        <v>0</v>
      </c>
      <c r="J237" s="10" t="str">
        <f>START!H301</f>
        <v>W</v>
      </c>
      <c r="K237" s="10">
        <f>START!I301</f>
        <v>0</v>
      </c>
      <c r="L237" s="10">
        <f>START!J301</f>
        <v>0</v>
      </c>
      <c r="M237" s="10">
        <f>START!K301</f>
        <v>0</v>
      </c>
      <c r="N237" s="4">
        <f>START!L301</f>
        <v>0.61805555555555558</v>
      </c>
      <c r="O237" s="3"/>
      <c r="P237" s="5">
        <f>START!M301</f>
        <v>0.68055555555555558</v>
      </c>
      <c r="Q237" s="3" t="str">
        <f>START!N301</f>
        <v>Bennett,  Anna</v>
      </c>
      <c r="R237" s="3">
        <f>START!Q301</f>
        <v>19</v>
      </c>
      <c r="S237" s="10" t="s">
        <v>758</v>
      </c>
      <c r="T237" s="10" t="s">
        <v>758</v>
      </c>
      <c r="V237" t="s">
        <v>92</v>
      </c>
      <c r="W237">
        <v>203</v>
      </c>
    </row>
    <row r="238" spans="1:23" x14ac:dyDescent="0.2">
      <c r="A238" s="3"/>
      <c r="B238" s="7">
        <f>START!A302</f>
        <v>90065</v>
      </c>
      <c r="C238" s="7" t="str">
        <f>START!B302</f>
        <v>HIST</v>
      </c>
      <c r="D238" s="7">
        <f>START!C302</f>
        <v>470</v>
      </c>
      <c r="E238" s="10">
        <f>START!D302</f>
        <v>1</v>
      </c>
      <c r="F238" s="3" t="str">
        <f>START!E302</f>
        <v>Senior Thesis Preparation</v>
      </c>
      <c r="G238" s="10">
        <f>START!T302</f>
        <v>4</v>
      </c>
      <c r="H238" s="10" t="str">
        <f>START!F302</f>
        <v>M</v>
      </c>
      <c r="I238" s="10">
        <f>START!G302</f>
        <v>0</v>
      </c>
      <c r="J238" s="10">
        <f>START!H302</f>
        <v>0</v>
      </c>
      <c r="K238" s="10">
        <f>START!I302</f>
        <v>0</v>
      </c>
      <c r="L238" s="10">
        <f>START!J302</f>
        <v>0</v>
      </c>
      <c r="M238" s="10">
        <f>START!K302</f>
        <v>0</v>
      </c>
      <c r="N238" s="4">
        <f>START!L302</f>
        <v>0.75</v>
      </c>
      <c r="O238" s="3"/>
      <c r="P238" s="5">
        <f>START!M302</f>
        <v>0.875</v>
      </c>
      <c r="Q238" s="3" t="str">
        <f>START!N302</f>
        <v>Florio,  Christopher</v>
      </c>
      <c r="R238" s="3">
        <f>START!Q302</f>
        <v>25</v>
      </c>
      <c r="S238" s="10" t="s">
        <v>758</v>
      </c>
      <c r="T238" s="10" t="s">
        <v>758</v>
      </c>
      <c r="V238" t="s">
        <v>92</v>
      </c>
      <c r="W238">
        <v>107</v>
      </c>
    </row>
    <row r="239" spans="1:23" x14ac:dyDescent="0.2">
      <c r="A239" s="3"/>
      <c r="B239" s="7">
        <f>START!A303</f>
        <v>90743</v>
      </c>
      <c r="C239" s="7" t="str">
        <f>START!B303</f>
        <v>HIST</v>
      </c>
      <c r="D239" s="7">
        <f>START!C303</f>
        <v>550</v>
      </c>
      <c r="E239" s="10">
        <f>START!D303</f>
        <v>1</v>
      </c>
      <c r="F239" s="3" t="str">
        <f>START!E303</f>
        <v>Sp Top: Hist &amp; Glob Memoirs</v>
      </c>
      <c r="G239" s="10">
        <f>START!T303</f>
        <v>4</v>
      </c>
      <c r="H239" s="10">
        <f>START!F303</f>
        <v>0</v>
      </c>
      <c r="I239" s="10">
        <f>START!G303</f>
        <v>0</v>
      </c>
      <c r="J239" s="10">
        <f>START!H303</f>
        <v>0</v>
      </c>
      <c r="K239" s="10">
        <f>START!I303</f>
        <v>0</v>
      </c>
      <c r="L239" s="10">
        <f>START!J303</f>
        <v>0</v>
      </c>
      <c r="M239" s="10">
        <f>START!K303</f>
        <v>0</v>
      </c>
      <c r="N239" s="4">
        <f>START!L303</f>
        <v>0</v>
      </c>
      <c r="O239" s="3"/>
      <c r="P239" s="5">
        <f>START!M303</f>
        <v>0</v>
      </c>
      <c r="Q239" s="3" t="str">
        <f>START!N303</f>
        <v>Buyze,  David</v>
      </c>
      <c r="R239" s="3">
        <f>START!Q303</f>
        <v>25</v>
      </c>
      <c r="S239" s="10" t="s">
        <v>758</v>
      </c>
      <c r="T239" s="10" t="s">
        <v>758</v>
      </c>
      <c r="V239" t="s">
        <v>80</v>
      </c>
    </row>
    <row r="240" spans="1:23" x14ac:dyDescent="0.2">
      <c r="A240" s="3"/>
      <c r="B240" s="7">
        <f>START!A304</f>
        <v>90744</v>
      </c>
      <c r="C240" s="7" t="str">
        <f>START!B304</f>
        <v>HIST</v>
      </c>
      <c r="D240" s="7">
        <f>START!C304</f>
        <v>550</v>
      </c>
      <c r="E240" s="10">
        <f>START!D304</f>
        <v>2</v>
      </c>
      <c r="F240" s="3" t="str">
        <f>START!E304</f>
        <v>Sp Tp: Hist/Intimac East/West</v>
      </c>
      <c r="G240" s="10">
        <f>START!T304</f>
        <v>4</v>
      </c>
      <c r="H240" s="10">
        <f>START!F304</f>
        <v>0</v>
      </c>
      <c r="I240" s="10">
        <f>START!G304</f>
        <v>0</v>
      </c>
      <c r="J240" s="10">
        <f>START!H304</f>
        <v>0</v>
      </c>
      <c r="K240" s="10">
        <f>START!I304</f>
        <v>0</v>
      </c>
      <c r="L240" s="10">
        <f>START!J304</f>
        <v>0</v>
      </c>
      <c r="M240" s="10">
        <f>START!K304</f>
        <v>0</v>
      </c>
      <c r="N240" s="4">
        <f>START!L304</f>
        <v>0</v>
      </c>
      <c r="O240" s="3"/>
      <c r="P240" s="5">
        <f>START!M304</f>
        <v>0</v>
      </c>
      <c r="Q240" s="3" t="str">
        <f>START!N304</f>
        <v>Buyze,  David</v>
      </c>
      <c r="R240" s="3">
        <f>START!Q304</f>
        <v>25</v>
      </c>
      <c r="S240" s="10" t="s">
        <v>758</v>
      </c>
      <c r="T240" s="10" t="s">
        <v>758</v>
      </c>
      <c r="V240" t="s">
        <v>80</v>
      </c>
    </row>
    <row r="241" spans="1:23" x14ac:dyDescent="0.2">
      <c r="A241" s="3"/>
      <c r="B241" s="7">
        <f>START!A306</f>
        <v>90738</v>
      </c>
      <c r="C241" s="7" t="str">
        <f>START!B306</f>
        <v>HUM</v>
      </c>
      <c r="D241" s="7" t="str">
        <f>START!C306</f>
        <v>500C</v>
      </c>
      <c r="E241" s="10">
        <f>START!D306</f>
        <v>1</v>
      </c>
      <c r="F241" s="3" t="str">
        <f>START!E306</f>
        <v>Core: Glob Cultures Cross Cltr</v>
      </c>
      <c r="G241" s="10">
        <f>START!T306</f>
        <v>4</v>
      </c>
      <c r="H241" s="10">
        <f>START!F306</f>
        <v>0</v>
      </c>
      <c r="I241" s="10">
        <f>START!G306</f>
        <v>0</v>
      </c>
      <c r="J241" s="10">
        <f>START!H306</f>
        <v>0</v>
      </c>
      <c r="K241" s="10">
        <f>START!I306</f>
        <v>0</v>
      </c>
      <c r="L241" s="10">
        <f>START!J306</f>
        <v>0</v>
      </c>
      <c r="M241" s="10">
        <f>START!K306</f>
        <v>0</v>
      </c>
      <c r="N241" s="4">
        <f>START!L306</f>
        <v>0</v>
      </c>
      <c r="O241" s="3"/>
      <c r="P241" s="5">
        <f>START!M306</f>
        <v>0</v>
      </c>
      <c r="Q241" s="3" t="str">
        <f>START!N306</f>
        <v>Sampon-Nicolas,  Annette</v>
      </c>
      <c r="R241" s="3">
        <f>START!Q306</f>
        <v>25</v>
      </c>
      <c r="S241" s="10" t="s">
        <v>758</v>
      </c>
      <c r="T241" s="10" t="s">
        <v>758</v>
      </c>
      <c r="V241" t="s">
        <v>80</v>
      </c>
    </row>
    <row r="242" spans="1:23" x14ac:dyDescent="0.2">
      <c r="A242" s="3"/>
      <c r="B242" s="7">
        <f>START!A307</f>
        <v>90771</v>
      </c>
      <c r="C242" s="7" t="str">
        <f>START!B307</f>
        <v>HUM</v>
      </c>
      <c r="D242" s="7">
        <f>START!C307</f>
        <v>550</v>
      </c>
      <c r="E242" s="10">
        <f>START!D307</f>
        <v>1</v>
      </c>
      <c r="F242" s="3" t="str">
        <f>START!E307</f>
        <v>Special Top: Adapting Austen</v>
      </c>
      <c r="G242" s="10">
        <f>START!T307</f>
        <v>4</v>
      </c>
      <c r="H242" s="10">
        <f>START!F307</f>
        <v>0</v>
      </c>
      <c r="I242" s="10">
        <f>START!G307</f>
        <v>0</v>
      </c>
      <c r="J242" s="10" t="str">
        <f>START!H307</f>
        <v>W</v>
      </c>
      <c r="K242" s="10">
        <f>START!I307</f>
        <v>0</v>
      </c>
      <c r="L242" s="10">
        <f>START!J307</f>
        <v>0</v>
      </c>
      <c r="M242" s="10">
        <f>START!K307</f>
        <v>0</v>
      </c>
      <c r="N242" s="4">
        <f>START!L307</f>
        <v>0.6875</v>
      </c>
      <c r="O242" s="3"/>
      <c r="P242" s="5">
        <f>START!M307</f>
        <v>0.77083333333333337</v>
      </c>
      <c r="Q242" s="3" t="str">
        <f>START!N307</f>
        <v>McConnel,  Jennifer</v>
      </c>
      <c r="R242" s="3">
        <f>START!Q307</f>
        <v>25</v>
      </c>
      <c r="S242" s="10" t="s">
        <v>758</v>
      </c>
      <c r="T242" s="10" t="s">
        <v>758</v>
      </c>
      <c r="V242" t="s">
        <v>80</v>
      </c>
    </row>
    <row r="243" spans="1:23" x14ac:dyDescent="0.2">
      <c r="A243" s="3"/>
      <c r="B243" s="7">
        <f>START!A308</f>
        <v>90772</v>
      </c>
      <c r="C243" s="7" t="str">
        <f>START!B308</f>
        <v>HUM</v>
      </c>
      <c r="D243" s="7">
        <f>START!C308</f>
        <v>550</v>
      </c>
      <c r="E243" s="10">
        <f>START!D308</f>
        <v>2</v>
      </c>
      <c r="F243" s="3" t="str">
        <f>START!E308</f>
        <v>Sp Tp: Multiverse Rick Riordan</v>
      </c>
      <c r="G243" s="10">
        <f>START!T308</f>
        <v>4</v>
      </c>
      <c r="H243" s="10">
        <f>START!F308</f>
        <v>0</v>
      </c>
      <c r="I243" s="10">
        <f>START!G308</f>
        <v>0</v>
      </c>
      <c r="J243" s="10" t="str">
        <f>START!H308</f>
        <v>W</v>
      </c>
      <c r="K243" s="10">
        <f>START!I308</f>
        <v>0</v>
      </c>
      <c r="L243" s="10">
        <f>START!J308</f>
        <v>0</v>
      </c>
      <c r="M243" s="10">
        <f>START!K308</f>
        <v>0</v>
      </c>
      <c r="N243" s="4">
        <f>START!L308</f>
        <v>0.6875</v>
      </c>
      <c r="O243" s="3"/>
      <c r="P243" s="5">
        <f>START!M308</f>
        <v>0.77083333333333337</v>
      </c>
      <c r="Q243" s="3" t="str">
        <f>START!N308</f>
        <v>McConnel,  Jennifer</v>
      </c>
      <c r="R243" s="3">
        <f>START!Q308</f>
        <v>25</v>
      </c>
      <c r="S243" s="10" t="s">
        <v>758</v>
      </c>
      <c r="T243" s="10" t="s">
        <v>758</v>
      </c>
      <c r="V243" t="s">
        <v>80</v>
      </c>
    </row>
    <row r="244" spans="1:23" x14ac:dyDescent="0.2">
      <c r="A244" s="3"/>
      <c r="B244" s="7">
        <f>START!A312</f>
        <v>90078</v>
      </c>
      <c r="C244" s="7" t="str">
        <f>START!B312</f>
        <v>INTL</v>
      </c>
      <c r="D244" s="7">
        <f>START!C312</f>
        <v>120</v>
      </c>
      <c r="E244" s="10">
        <f>START!D312</f>
        <v>1</v>
      </c>
      <c r="F244" s="3" t="str">
        <f>START!E312</f>
        <v>Intro to International Studies</v>
      </c>
      <c r="G244" s="10">
        <f>START!T312</f>
        <v>4</v>
      </c>
      <c r="H244" s="10">
        <f>START!F312</f>
        <v>0</v>
      </c>
      <c r="I244" s="10" t="str">
        <f>START!G312</f>
        <v>T</v>
      </c>
      <c r="J244" s="10">
        <f>START!H312</f>
        <v>0</v>
      </c>
      <c r="K244" s="10" t="str">
        <f>START!I312</f>
        <v>R</v>
      </c>
      <c r="L244" s="10">
        <f>START!J312</f>
        <v>0</v>
      </c>
      <c r="M244" s="10">
        <f>START!K312</f>
        <v>0</v>
      </c>
      <c r="N244" s="4">
        <f>START!L312</f>
        <v>0.54861111111111116</v>
      </c>
      <c r="O244" s="3"/>
      <c r="P244" s="5">
        <f>START!M312</f>
        <v>0.61111111111111116</v>
      </c>
      <c r="Q244" s="3" t="str">
        <f>START!N312</f>
        <v>Breske,  Ashleigh</v>
      </c>
      <c r="R244" s="3">
        <f>START!Q312</f>
        <v>24</v>
      </c>
      <c r="S244" s="10" t="s">
        <v>762</v>
      </c>
      <c r="T244" s="10" t="s">
        <v>769</v>
      </c>
      <c r="V244" t="s">
        <v>55</v>
      </c>
      <c r="W244">
        <v>119</v>
      </c>
    </row>
    <row r="245" spans="1:23" x14ac:dyDescent="0.2">
      <c r="A245" s="3"/>
      <c r="B245" s="7">
        <f>START!A313</f>
        <v>90079</v>
      </c>
      <c r="C245" s="7" t="str">
        <f>START!B313</f>
        <v>INTL</v>
      </c>
      <c r="D245" s="7">
        <f>START!C313</f>
        <v>160</v>
      </c>
      <c r="E245" s="10">
        <f>START!D313</f>
        <v>1</v>
      </c>
      <c r="F245" s="3" t="str">
        <f>START!E313</f>
        <v>Model United Nations</v>
      </c>
      <c r="G245" s="10">
        <f>START!T313</f>
        <v>2</v>
      </c>
      <c r="H245" s="10">
        <f>START!F313</f>
        <v>0</v>
      </c>
      <c r="I245" s="10">
        <f>START!G313</f>
        <v>0</v>
      </c>
      <c r="J245" s="10" t="str">
        <f>START!H313</f>
        <v>W</v>
      </c>
      <c r="K245" s="10">
        <f>START!I313</f>
        <v>0</v>
      </c>
      <c r="L245" s="10">
        <f>START!J313</f>
        <v>0</v>
      </c>
      <c r="M245" s="10">
        <f>START!K313</f>
        <v>0</v>
      </c>
      <c r="N245" s="4">
        <f>START!L313</f>
        <v>0.75</v>
      </c>
      <c r="O245" s="3"/>
      <c r="P245" s="5">
        <f>START!M313</f>
        <v>0.8125</v>
      </c>
      <c r="Q245" s="3" t="str">
        <f>START!N313</f>
        <v>Lynch,  Edward</v>
      </c>
      <c r="R245" s="3">
        <f>START!Q313</f>
        <v>19</v>
      </c>
      <c r="S245" s="10" t="s">
        <v>762</v>
      </c>
      <c r="T245" s="10" t="s">
        <v>171</v>
      </c>
      <c r="V245" t="s">
        <v>92</v>
      </c>
      <c r="W245">
        <v>306</v>
      </c>
    </row>
    <row r="246" spans="1:23" x14ac:dyDescent="0.2">
      <c r="A246" s="3"/>
      <c r="B246" s="7">
        <f>START!A314</f>
        <v>90425</v>
      </c>
      <c r="C246" s="7" t="str">
        <f>START!B314</f>
        <v>INTL</v>
      </c>
      <c r="D246" s="7">
        <f>START!C314</f>
        <v>250</v>
      </c>
      <c r="E246" s="10">
        <f>START!D314</f>
        <v>1</v>
      </c>
      <c r="F246" s="3" t="str">
        <f>START!E314</f>
        <v>SpTp:Gend/Love/Class E Asian</v>
      </c>
      <c r="G246" s="10">
        <f>START!T314</f>
        <v>4</v>
      </c>
      <c r="H246" s="10" t="str">
        <f>START!F314</f>
        <v>M</v>
      </c>
      <c r="I246" s="10">
        <f>START!G314</f>
        <v>0</v>
      </c>
      <c r="J246" s="10" t="str">
        <f>START!H314</f>
        <v>W</v>
      </c>
      <c r="K246" s="10">
        <f>START!I314</f>
        <v>0</v>
      </c>
      <c r="L246" s="10">
        <f>START!J314</f>
        <v>0</v>
      </c>
      <c r="M246" s="10">
        <f>START!K314</f>
        <v>0</v>
      </c>
      <c r="N246" s="4">
        <f>START!L314</f>
        <v>0.47916666666666669</v>
      </c>
      <c r="O246" s="3"/>
      <c r="P246" s="5">
        <f>START!M314</f>
        <v>0.54166666666666663</v>
      </c>
      <c r="Q246" s="3" t="str">
        <f>START!N314</f>
        <v>Lee,  Jaeyeon</v>
      </c>
      <c r="R246" s="3">
        <f>START!Q314</f>
        <v>49</v>
      </c>
      <c r="S246" s="10" t="s">
        <v>758</v>
      </c>
      <c r="T246" s="10" t="s">
        <v>171</v>
      </c>
      <c r="V246" t="s">
        <v>92</v>
      </c>
      <c r="W246">
        <v>306</v>
      </c>
    </row>
    <row r="247" spans="1:23" x14ac:dyDescent="0.2">
      <c r="A247" s="3"/>
      <c r="B247" s="7">
        <f>START!A316</f>
        <v>90671</v>
      </c>
      <c r="C247" s="7" t="str">
        <f>START!B316</f>
        <v>INTL</v>
      </c>
      <c r="D247" s="7">
        <f>START!C316</f>
        <v>307</v>
      </c>
      <c r="E247" s="10">
        <f>START!D316</f>
        <v>1</v>
      </c>
      <c r="F247" s="3" t="str">
        <f>START!E316</f>
        <v>International Tourism</v>
      </c>
      <c r="G247" s="10">
        <f>START!T316</f>
        <v>4</v>
      </c>
      <c r="H247" s="10">
        <f>START!F316</f>
        <v>0</v>
      </c>
      <c r="I247" s="10" t="str">
        <f>START!G316</f>
        <v>T</v>
      </c>
      <c r="J247" s="10">
        <f>START!H316</f>
        <v>0</v>
      </c>
      <c r="K247" s="10" t="str">
        <f>START!I316</f>
        <v>R</v>
      </c>
      <c r="L247" s="10">
        <f>START!J316</f>
        <v>0</v>
      </c>
      <c r="M247" s="10">
        <f>START!K316</f>
        <v>0</v>
      </c>
      <c r="N247" s="4">
        <f>START!L316</f>
        <v>0.36805555555555558</v>
      </c>
      <c r="O247" s="3"/>
      <c r="P247" s="5">
        <f>START!M316</f>
        <v>0.43055555555555558</v>
      </c>
      <c r="Q247" s="3" t="str">
        <f>START!N316</f>
        <v>Breske,  Ashleigh</v>
      </c>
      <c r="R247" s="3">
        <f>START!Q316</f>
        <v>19</v>
      </c>
      <c r="S247" s="10" t="s">
        <v>758</v>
      </c>
      <c r="T247" s="10" t="s">
        <v>769</v>
      </c>
      <c r="V247" t="s">
        <v>92</v>
      </c>
      <c r="W247">
        <v>105</v>
      </c>
    </row>
    <row r="248" spans="1:23" x14ac:dyDescent="0.2">
      <c r="A248" s="3"/>
      <c r="B248" s="7">
        <f>START!A317</f>
        <v>90424</v>
      </c>
      <c r="C248" s="7" t="str">
        <f>START!B317</f>
        <v>INTL</v>
      </c>
      <c r="D248" s="7">
        <f>START!C317</f>
        <v>350</v>
      </c>
      <c r="E248" s="10">
        <f>START!D317</f>
        <v>1</v>
      </c>
      <c r="F248" s="3" t="str">
        <f>START!E317</f>
        <v>Sp Top: Feminist Geography</v>
      </c>
      <c r="G248" s="10">
        <f>START!T317</f>
        <v>4</v>
      </c>
      <c r="H248" s="10">
        <f>START!F317</f>
        <v>0</v>
      </c>
      <c r="I248" s="10" t="str">
        <f>START!G317</f>
        <v>T</v>
      </c>
      <c r="J248" s="10">
        <f>START!H317</f>
        <v>0</v>
      </c>
      <c r="K248" s="10" t="str">
        <f>START!I317</f>
        <v>R</v>
      </c>
      <c r="L248" s="10">
        <f>START!J317</f>
        <v>0</v>
      </c>
      <c r="M248" s="10">
        <f>START!K317</f>
        <v>0</v>
      </c>
      <c r="N248" s="4">
        <f>START!L317</f>
        <v>0.61805555555555558</v>
      </c>
      <c r="O248" s="3"/>
      <c r="P248" s="5">
        <f>START!M317</f>
        <v>0.68055555555555558</v>
      </c>
      <c r="Q248" s="3" t="str">
        <f>START!N317</f>
        <v>Lee,  Jaeyeon</v>
      </c>
      <c r="R248" s="3">
        <f>START!Q317</f>
        <v>49</v>
      </c>
      <c r="S248" s="10" t="s">
        <v>758</v>
      </c>
      <c r="T248" s="10" t="s">
        <v>171</v>
      </c>
      <c r="V248" t="s">
        <v>102</v>
      </c>
      <c r="W248">
        <v>102</v>
      </c>
    </row>
    <row r="249" spans="1:23" x14ac:dyDescent="0.2">
      <c r="A249" s="3"/>
      <c r="B249" s="7">
        <f>START!A318</f>
        <v>90674</v>
      </c>
      <c r="C249" s="7" t="str">
        <f>START!B318</f>
        <v>INTL</v>
      </c>
      <c r="D249" s="7">
        <f>START!C318</f>
        <v>350</v>
      </c>
      <c r="E249" s="10">
        <f>START!D318</f>
        <v>2</v>
      </c>
      <c r="F249" s="3" t="str">
        <f>START!E318</f>
        <v>Sp Tp: Post-Struc/Colonial Th</v>
      </c>
      <c r="G249" s="10">
        <f>START!T318</f>
        <v>4</v>
      </c>
      <c r="H249" s="10">
        <f>START!F318</f>
        <v>0</v>
      </c>
      <c r="I249" s="10" t="str">
        <f>START!G318</f>
        <v>T</v>
      </c>
      <c r="J249" s="10">
        <f>START!H318</f>
        <v>0</v>
      </c>
      <c r="K249" s="10" t="str">
        <f>START!I318</f>
        <v>R</v>
      </c>
      <c r="L249" s="10">
        <f>START!J318</f>
        <v>0</v>
      </c>
      <c r="M249" s="10">
        <f>START!K318</f>
        <v>0</v>
      </c>
      <c r="N249" s="4">
        <f>START!L318</f>
        <v>0.54861111111111116</v>
      </c>
      <c r="O249" s="3"/>
      <c r="P249" s="5">
        <f>START!M318</f>
        <v>0.61111111111111116</v>
      </c>
      <c r="Q249" s="3" t="str">
        <f>START!N318</f>
        <v>Lee,  Jaeyeon</v>
      </c>
      <c r="R249" s="3">
        <f>START!Q318</f>
        <v>19</v>
      </c>
      <c r="S249" s="10" t="s">
        <v>758</v>
      </c>
      <c r="T249" s="10" t="s">
        <v>758</v>
      </c>
      <c r="V249" t="s">
        <v>92</v>
      </c>
      <c r="W249">
        <v>105</v>
      </c>
    </row>
    <row r="250" spans="1:23" x14ac:dyDescent="0.2">
      <c r="A250" s="3"/>
      <c r="B250" s="7">
        <f>START!A320</f>
        <v>90359</v>
      </c>
      <c r="C250" s="7" t="str">
        <f>START!B320</f>
        <v>JPN</v>
      </c>
      <c r="D250" s="7">
        <f>START!C320</f>
        <v>101</v>
      </c>
      <c r="E250" s="10">
        <f>START!D320</f>
        <v>1</v>
      </c>
      <c r="F250" s="3" t="str">
        <f>START!E320</f>
        <v>Elementary Japanese I</v>
      </c>
      <c r="G250" s="10">
        <f>START!T320</f>
        <v>4</v>
      </c>
      <c r="H250" s="10" t="str">
        <f>START!F320</f>
        <v>M</v>
      </c>
      <c r="I250" s="10">
        <f>START!G320</f>
        <v>0</v>
      </c>
      <c r="J250" s="10" t="str">
        <f>START!H320</f>
        <v>W</v>
      </c>
      <c r="K250" s="10">
        <f>START!I320</f>
        <v>0</v>
      </c>
      <c r="L250" s="10" t="str">
        <f>START!J320</f>
        <v>F</v>
      </c>
      <c r="M250" s="10">
        <f>START!K320</f>
        <v>0</v>
      </c>
      <c r="N250" s="4">
        <f>START!L320</f>
        <v>0.43055555555555558</v>
      </c>
      <c r="O250" s="3"/>
      <c r="P250" s="5">
        <f>START!M320</f>
        <v>0.47222222222222221</v>
      </c>
      <c r="Q250" s="3" t="str">
        <f>START!N320</f>
        <v>Naito,  Yumiko</v>
      </c>
      <c r="R250" s="3">
        <f>START!Q320</f>
        <v>19</v>
      </c>
      <c r="S250" s="10" t="s">
        <v>758</v>
      </c>
      <c r="T250" s="10" t="s">
        <v>427</v>
      </c>
      <c r="V250" t="s">
        <v>80</v>
      </c>
    </row>
    <row r="251" spans="1:23" x14ac:dyDescent="0.2">
      <c r="A251" s="3"/>
      <c r="B251" s="7">
        <f>START!A322</f>
        <v>90235</v>
      </c>
      <c r="C251" s="7" t="str">
        <f>START!B322</f>
        <v>LAT</v>
      </c>
      <c r="D251" s="7">
        <f>START!C322</f>
        <v>101</v>
      </c>
      <c r="E251" s="10">
        <f>START!D322</f>
        <v>1</v>
      </c>
      <c r="F251" s="3" t="str">
        <f>START!E322</f>
        <v>Elementary Latin I</v>
      </c>
      <c r="G251" s="10">
        <f>START!T322</f>
        <v>4</v>
      </c>
      <c r="H251" s="10" t="str">
        <f>START!F322</f>
        <v>M</v>
      </c>
      <c r="I251" s="10">
        <f>START!G322</f>
        <v>0</v>
      </c>
      <c r="J251" s="10" t="str">
        <f>START!H322</f>
        <v>W</v>
      </c>
      <c r="K251" s="10">
        <f>START!I322</f>
        <v>0</v>
      </c>
      <c r="L251" s="10" t="str">
        <f>START!J322</f>
        <v>F</v>
      </c>
      <c r="M251" s="10">
        <f>START!K322</f>
        <v>0</v>
      </c>
      <c r="N251" s="4">
        <f>START!L322</f>
        <v>0.38194444444444442</v>
      </c>
      <c r="O251" s="3"/>
      <c r="P251" s="5">
        <f>START!M322</f>
        <v>0.4236111111111111</v>
      </c>
      <c r="Q251" s="3" t="str">
        <f>START!N322</f>
        <v>McCullough,  Katelin</v>
      </c>
      <c r="R251" s="3">
        <f>START!Q322</f>
        <v>19</v>
      </c>
      <c r="S251" s="10" t="s">
        <v>758</v>
      </c>
      <c r="T251" s="10" t="s">
        <v>427</v>
      </c>
      <c r="V251" t="s">
        <v>55</v>
      </c>
      <c r="W251">
        <v>119</v>
      </c>
    </row>
    <row r="252" spans="1:23" x14ac:dyDescent="0.2">
      <c r="A252" s="3"/>
      <c r="B252" s="7">
        <f>START!A323</f>
        <v>90416</v>
      </c>
      <c r="C252" s="7" t="str">
        <f>START!B323</f>
        <v>LAT</v>
      </c>
      <c r="D252" s="7">
        <f>START!C323</f>
        <v>111</v>
      </c>
      <c r="E252" s="10">
        <f>START!D323</f>
        <v>1</v>
      </c>
      <c r="F252" s="3" t="str">
        <f>START!E323</f>
        <v>Intermediate Latin</v>
      </c>
      <c r="G252" s="10">
        <f>START!T323</f>
        <v>4</v>
      </c>
      <c r="H252" s="10" t="str">
        <f>START!F323</f>
        <v>M</v>
      </c>
      <c r="I252" s="10">
        <f>START!G323</f>
        <v>0</v>
      </c>
      <c r="J252" s="10" t="str">
        <f>START!H323</f>
        <v>W</v>
      </c>
      <c r="K252" s="10">
        <f>START!I323</f>
        <v>0</v>
      </c>
      <c r="L252" s="10" t="str">
        <f>START!J323</f>
        <v>F</v>
      </c>
      <c r="M252" s="10">
        <f>START!K323</f>
        <v>0</v>
      </c>
      <c r="N252" s="4">
        <f>START!L323</f>
        <v>0.43055555555555558</v>
      </c>
      <c r="O252" s="3"/>
      <c r="P252" s="5">
        <f>START!M323</f>
        <v>0.47222222222222221</v>
      </c>
      <c r="Q252" s="3" t="str">
        <f>START!N323</f>
        <v>McCullough,  Katelin</v>
      </c>
      <c r="R252" s="3">
        <f>START!Q323</f>
        <v>19</v>
      </c>
      <c r="S252" s="10" t="s">
        <v>758</v>
      </c>
      <c r="T252" s="10" t="s">
        <v>427</v>
      </c>
      <c r="V252" t="s">
        <v>92</v>
      </c>
      <c r="W252">
        <v>320</v>
      </c>
    </row>
    <row r="253" spans="1:23" x14ac:dyDescent="0.2">
      <c r="A253" s="3"/>
      <c r="B253" s="7">
        <f>START!A324</f>
        <v>90669</v>
      </c>
      <c r="C253" s="7" t="str">
        <f>START!B324</f>
        <v>LAT</v>
      </c>
      <c r="D253" s="7">
        <f>START!C324</f>
        <v>360</v>
      </c>
      <c r="E253" s="10">
        <f>START!D324</f>
        <v>1</v>
      </c>
      <c r="F253" s="3" t="str">
        <f>START!E324</f>
        <v>Roman Comedy</v>
      </c>
      <c r="G253" s="10">
        <f>START!T324</f>
        <v>4</v>
      </c>
      <c r="H253" s="10" t="str">
        <f>START!F324</f>
        <v>M</v>
      </c>
      <c r="I253" s="10">
        <f>START!G324</f>
        <v>0</v>
      </c>
      <c r="J253" s="10" t="str">
        <f>START!H324</f>
        <v>W</v>
      </c>
      <c r="K253" s="10">
        <f>START!I324</f>
        <v>0</v>
      </c>
      <c r="L253" s="10" t="str">
        <f>START!J324</f>
        <v>F</v>
      </c>
      <c r="M253" s="10">
        <f>START!K324</f>
        <v>0</v>
      </c>
      <c r="N253" s="4">
        <f>START!L324</f>
        <v>0.43055555555555558</v>
      </c>
      <c r="O253" s="3"/>
      <c r="P253" s="5">
        <f>START!M324</f>
        <v>0.47222222222222221</v>
      </c>
      <c r="Q253" s="3" t="str">
        <f>START!N324</f>
        <v>Franko,  George</v>
      </c>
      <c r="R253" s="3">
        <f>START!Q324</f>
        <v>19</v>
      </c>
      <c r="S253" s="10" t="s">
        <v>758</v>
      </c>
      <c r="T253" s="10" t="s">
        <v>89</v>
      </c>
      <c r="V253" t="s">
        <v>285</v>
      </c>
      <c r="W253">
        <v>2</v>
      </c>
    </row>
    <row r="254" spans="1:23" x14ac:dyDescent="0.2">
      <c r="A254" s="3"/>
      <c r="B254" s="7">
        <f>START!A325</f>
        <v>90143</v>
      </c>
      <c r="C254" s="7" t="str">
        <f>START!B325</f>
        <v>MATH</v>
      </c>
      <c r="D254" s="7">
        <f>START!C325</f>
        <v>100</v>
      </c>
      <c r="E254" s="10">
        <f>START!D325</f>
        <v>1</v>
      </c>
      <c r="F254" s="3" t="str">
        <f>START!E325</f>
        <v>Intro Quantitative Reasoning</v>
      </c>
      <c r="G254" s="10">
        <f>START!T325</f>
        <v>4</v>
      </c>
      <c r="H254" s="10">
        <f>START!F325</f>
        <v>0</v>
      </c>
      <c r="I254" s="10" t="str">
        <f>START!G325</f>
        <v>T</v>
      </c>
      <c r="J254" s="10">
        <f>START!H325</f>
        <v>0</v>
      </c>
      <c r="K254" s="10" t="str">
        <f>START!I325</f>
        <v>R</v>
      </c>
      <c r="L254" s="10">
        <f>START!J325</f>
        <v>0</v>
      </c>
      <c r="M254" s="10">
        <f>START!K325</f>
        <v>0</v>
      </c>
      <c r="N254" s="4">
        <f>START!L325</f>
        <v>0.36805555555555558</v>
      </c>
      <c r="O254" s="3"/>
      <c r="P254" s="5">
        <f>START!M325</f>
        <v>0.43055555555555558</v>
      </c>
      <c r="Q254" s="3" t="str">
        <f>START!N325</f>
        <v>Magee,  Timothy</v>
      </c>
      <c r="R254" s="3">
        <f>START!Q325</f>
        <v>16</v>
      </c>
      <c r="S254" s="10" t="s">
        <v>779</v>
      </c>
      <c r="T254" s="10" t="s">
        <v>758</v>
      </c>
      <c r="V254" t="s">
        <v>102</v>
      </c>
      <c r="W254">
        <v>102</v>
      </c>
    </row>
    <row r="255" spans="1:23" x14ac:dyDescent="0.2">
      <c r="A255" s="3"/>
      <c r="B255" s="7">
        <f>START!A326</f>
        <v>90143</v>
      </c>
      <c r="C255" s="7" t="str">
        <f>START!B326</f>
        <v>MATH</v>
      </c>
      <c r="D255" s="7">
        <f>START!C326</f>
        <v>100</v>
      </c>
      <c r="E255" s="10">
        <f>START!D326</f>
        <v>1</v>
      </c>
      <c r="F255" s="3" t="str">
        <f>START!E326</f>
        <v>Intro Quantitative Reasoning</v>
      </c>
      <c r="G255" s="10">
        <f>START!T326</f>
        <v>4</v>
      </c>
      <c r="H255" s="10">
        <f>START!F326</f>
        <v>0</v>
      </c>
      <c r="I255" s="10" t="str">
        <f>START!G326</f>
        <v>T</v>
      </c>
      <c r="J255" s="10">
        <f>START!H326</f>
        <v>0</v>
      </c>
      <c r="K255" s="10">
        <f>START!I326</f>
        <v>0</v>
      </c>
      <c r="L255" s="10">
        <f>START!J326</f>
        <v>0</v>
      </c>
      <c r="M255" s="10">
        <f>START!K326</f>
        <v>0</v>
      </c>
      <c r="N255" s="4">
        <f>START!L326</f>
        <v>0.36805555555555558</v>
      </c>
      <c r="O255" s="3"/>
      <c r="P255" s="5">
        <f>START!M326</f>
        <v>0.43055555555555558</v>
      </c>
      <c r="Q255" s="3" t="str">
        <f>START!N326</f>
        <v>Magee,  Timothy</v>
      </c>
      <c r="R255" s="3">
        <f>START!Q326</f>
        <v>16</v>
      </c>
      <c r="S255" s="10" t="s">
        <v>779</v>
      </c>
      <c r="T255" s="10" t="s">
        <v>758</v>
      </c>
      <c r="V255" t="s">
        <v>102</v>
      </c>
      <c r="W255">
        <v>240</v>
      </c>
    </row>
    <row r="256" spans="1:23" x14ac:dyDescent="0.2">
      <c r="A256" s="3"/>
      <c r="B256" s="7">
        <f>START!A327</f>
        <v>90144</v>
      </c>
      <c r="C256" s="7" t="str">
        <f>START!B327</f>
        <v>MATH</v>
      </c>
      <c r="D256" s="7">
        <f>START!C327</f>
        <v>100</v>
      </c>
      <c r="E256" s="10">
        <f>START!D327</f>
        <v>2</v>
      </c>
      <c r="F256" s="3" t="str">
        <f>START!E327</f>
        <v>Intro Quantitative Reasoning</v>
      </c>
      <c r="G256" s="10">
        <f>START!T327</f>
        <v>4</v>
      </c>
      <c r="H256" s="10">
        <f>START!F327</f>
        <v>0</v>
      </c>
      <c r="I256" s="10" t="str">
        <f>START!G327</f>
        <v>T</v>
      </c>
      <c r="J256" s="10">
        <f>START!H327</f>
        <v>0</v>
      </c>
      <c r="K256" s="10">
        <f>START!I327</f>
        <v>0</v>
      </c>
      <c r="L256" s="10">
        <f>START!J327</f>
        <v>0</v>
      </c>
      <c r="M256" s="10">
        <f>START!K327</f>
        <v>0</v>
      </c>
      <c r="N256" s="4">
        <f>START!L327</f>
        <v>0.54861111111111116</v>
      </c>
      <c r="O256" s="3"/>
      <c r="P256" s="5">
        <f>START!M327</f>
        <v>0.61111111111111116</v>
      </c>
      <c r="Q256" s="3" t="str">
        <f>START!N327</f>
        <v>Levering,  Erin</v>
      </c>
      <c r="R256" s="3">
        <f>START!Q327</f>
        <v>16</v>
      </c>
      <c r="S256" s="10" t="s">
        <v>779</v>
      </c>
      <c r="T256" s="10" t="s">
        <v>758</v>
      </c>
      <c r="V256" t="s">
        <v>102</v>
      </c>
      <c r="W256">
        <v>111</v>
      </c>
    </row>
    <row r="257" spans="1:23" x14ac:dyDescent="0.2">
      <c r="A257" s="3"/>
      <c r="B257" s="7">
        <f>START!A328</f>
        <v>90144</v>
      </c>
      <c r="C257" s="7" t="str">
        <f>START!B328</f>
        <v>MATH</v>
      </c>
      <c r="D257" s="7">
        <f>START!C328</f>
        <v>100</v>
      </c>
      <c r="E257" s="10">
        <f>START!D328</f>
        <v>2</v>
      </c>
      <c r="F257" s="3" t="str">
        <f>START!E328</f>
        <v>Intro Quantitative Reasoning</v>
      </c>
      <c r="G257" s="10">
        <f>START!T328</f>
        <v>4</v>
      </c>
      <c r="H257" s="10">
        <f>START!F328</f>
        <v>0</v>
      </c>
      <c r="I257" s="10" t="str">
        <f>START!G328</f>
        <v>T</v>
      </c>
      <c r="J257" s="10">
        <f>START!H328</f>
        <v>0</v>
      </c>
      <c r="K257" s="10" t="str">
        <f>START!I328</f>
        <v>R</v>
      </c>
      <c r="L257" s="10">
        <f>START!J328</f>
        <v>0</v>
      </c>
      <c r="M257" s="10">
        <f>START!K328</f>
        <v>0</v>
      </c>
      <c r="N257" s="4">
        <f>START!L328</f>
        <v>0.54861111111111116</v>
      </c>
      <c r="O257" s="3"/>
      <c r="P257" s="5">
        <f>START!M328</f>
        <v>0.61111111111111116</v>
      </c>
      <c r="Q257" s="3" t="str">
        <f>START!N328</f>
        <v>Levering,  Erin</v>
      </c>
      <c r="R257" s="3">
        <f>START!Q328</f>
        <v>16</v>
      </c>
      <c r="S257" s="10" t="s">
        <v>779</v>
      </c>
      <c r="T257" s="10" t="s">
        <v>758</v>
      </c>
      <c r="V257" t="s">
        <v>102</v>
      </c>
      <c r="W257">
        <v>114</v>
      </c>
    </row>
    <row r="258" spans="1:23" x14ac:dyDescent="0.2">
      <c r="A258" s="3"/>
      <c r="B258" s="7">
        <f>START!A329</f>
        <v>90146</v>
      </c>
      <c r="C258" s="7" t="str">
        <f>START!B329</f>
        <v>MATH</v>
      </c>
      <c r="D258" s="7">
        <f>START!C329</f>
        <v>105</v>
      </c>
      <c r="E258" s="10">
        <f>START!D329</f>
        <v>1</v>
      </c>
      <c r="F258" s="3" t="str">
        <f>START!E329</f>
        <v>QR in Today's World</v>
      </c>
      <c r="G258" s="10">
        <f>START!T329</f>
        <v>4</v>
      </c>
      <c r="H258" s="10" t="str">
        <f>START!F329</f>
        <v>M</v>
      </c>
      <c r="I258" s="10">
        <f>START!G329</f>
        <v>0</v>
      </c>
      <c r="J258" s="10" t="str">
        <f>START!H329</f>
        <v>W</v>
      </c>
      <c r="K258" s="10">
        <f>START!I329</f>
        <v>0</v>
      </c>
      <c r="L258" s="10" t="str">
        <f>START!J329</f>
        <v>F</v>
      </c>
      <c r="M258" s="10">
        <f>START!K329</f>
        <v>0</v>
      </c>
      <c r="N258" s="4">
        <f>START!L329</f>
        <v>0.43055555555555558</v>
      </c>
      <c r="O258" s="3"/>
      <c r="P258" s="5">
        <f>START!M329</f>
        <v>0.47222222222222221</v>
      </c>
      <c r="Q258" s="3" t="str">
        <f>START!N329</f>
        <v>Schrementi,  Giancarlo</v>
      </c>
      <c r="R258" s="3">
        <f>START!Q329</f>
        <v>22</v>
      </c>
      <c r="S258" s="10" t="s">
        <v>779</v>
      </c>
      <c r="T258" s="10" t="s">
        <v>758</v>
      </c>
      <c r="V258" t="s">
        <v>102</v>
      </c>
      <c r="W258">
        <v>114</v>
      </c>
    </row>
    <row r="259" spans="1:23" x14ac:dyDescent="0.2">
      <c r="A259" s="3"/>
      <c r="B259" s="7">
        <f>START!A330</f>
        <v>90147</v>
      </c>
      <c r="C259" s="7" t="str">
        <f>START!B330</f>
        <v>MATH</v>
      </c>
      <c r="D259" s="7">
        <f>START!C330</f>
        <v>130</v>
      </c>
      <c r="E259" s="10">
        <f>START!D330</f>
        <v>1</v>
      </c>
      <c r="F259" s="3" t="str">
        <f>START!E330</f>
        <v>Math Modeling with Precalculus</v>
      </c>
      <c r="G259" s="10">
        <f>START!T330</f>
        <v>4</v>
      </c>
      <c r="H259" s="10">
        <f>START!F330</f>
        <v>0</v>
      </c>
      <c r="I259" s="10">
        <f>START!G330</f>
        <v>0</v>
      </c>
      <c r="J259" s="10">
        <f>START!H330</f>
        <v>0</v>
      </c>
      <c r="K259" s="10">
        <f>START!I330</f>
        <v>0</v>
      </c>
      <c r="L259" s="10" t="str">
        <f>START!J330</f>
        <v>F</v>
      </c>
      <c r="M259" s="10">
        <f>START!K330</f>
        <v>0</v>
      </c>
      <c r="N259" s="4">
        <f>START!L330</f>
        <v>0.43055555555555558</v>
      </c>
      <c r="O259" s="3"/>
      <c r="P259" s="5">
        <f>START!M330</f>
        <v>0.47222222222222221</v>
      </c>
      <c r="Q259" s="3" t="str">
        <f>START!N330</f>
        <v>Lynch,  Molly</v>
      </c>
      <c r="R259" s="3">
        <f>START!Q330</f>
        <v>22</v>
      </c>
      <c r="S259" s="10" t="s">
        <v>779</v>
      </c>
      <c r="T259" s="10" t="s">
        <v>758</v>
      </c>
      <c r="V259" t="s">
        <v>102</v>
      </c>
      <c r="W259">
        <v>111</v>
      </c>
    </row>
    <row r="260" spans="1:23" x14ac:dyDescent="0.2">
      <c r="A260" s="3"/>
      <c r="B260" s="7">
        <f>START!A331</f>
        <v>90147</v>
      </c>
      <c r="C260" s="7" t="str">
        <f>START!B331</f>
        <v>MATH</v>
      </c>
      <c r="D260" s="7">
        <f>START!C331</f>
        <v>130</v>
      </c>
      <c r="E260" s="10">
        <f>START!D331</f>
        <v>1</v>
      </c>
      <c r="F260" s="3" t="str">
        <f>START!E331</f>
        <v>Math Modeling with Precalculus</v>
      </c>
      <c r="G260" s="10">
        <f>START!T331</f>
        <v>4</v>
      </c>
      <c r="H260" s="10" t="str">
        <f>START!F331</f>
        <v>M</v>
      </c>
      <c r="I260" s="10">
        <f>START!G331</f>
        <v>0</v>
      </c>
      <c r="J260" s="10" t="str">
        <f>START!H331</f>
        <v>W</v>
      </c>
      <c r="K260" s="10">
        <f>START!I331</f>
        <v>0</v>
      </c>
      <c r="L260" s="10" t="str">
        <f>START!J331</f>
        <v>F</v>
      </c>
      <c r="M260" s="10">
        <f>START!K331</f>
        <v>0</v>
      </c>
      <c r="N260" s="4">
        <f>START!L331</f>
        <v>0.43055555555555558</v>
      </c>
      <c r="O260" s="3"/>
      <c r="P260" s="5">
        <f>START!M331</f>
        <v>0.47222222222222221</v>
      </c>
      <c r="Q260" s="3" t="str">
        <f>START!N331</f>
        <v>Lynch,  Molly</v>
      </c>
      <c r="R260" s="3">
        <f>START!Q331</f>
        <v>22</v>
      </c>
      <c r="S260" s="10" t="s">
        <v>779</v>
      </c>
      <c r="T260" s="10" t="s">
        <v>758</v>
      </c>
      <c r="V260" t="s">
        <v>102</v>
      </c>
      <c r="W260">
        <v>102</v>
      </c>
    </row>
    <row r="261" spans="1:23" x14ac:dyDescent="0.2">
      <c r="A261" s="3"/>
      <c r="B261" s="7">
        <f>START!A332</f>
        <v>90617</v>
      </c>
      <c r="C261" s="7" t="str">
        <f>START!B332</f>
        <v>MATH</v>
      </c>
      <c r="D261" s="7">
        <f>START!C332</f>
        <v>140</v>
      </c>
      <c r="E261" s="10">
        <f>START!D332</f>
        <v>1</v>
      </c>
      <c r="F261" s="3" t="str">
        <f>START!E332</f>
        <v>Precalculus</v>
      </c>
      <c r="G261" s="10">
        <f>START!T332</f>
        <v>4</v>
      </c>
      <c r="H261" s="10">
        <f>START!F332</f>
        <v>0</v>
      </c>
      <c r="I261" s="10" t="str">
        <f>START!G332</f>
        <v>T</v>
      </c>
      <c r="J261" s="10">
        <f>START!H332</f>
        <v>0</v>
      </c>
      <c r="K261" s="10" t="str">
        <f>START!I332</f>
        <v>R</v>
      </c>
      <c r="L261" s="10">
        <f>START!J332</f>
        <v>0</v>
      </c>
      <c r="M261" s="10">
        <f>START!K332</f>
        <v>0</v>
      </c>
      <c r="N261" s="4">
        <f>START!L332</f>
        <v>0.36805555555555558</v>
      </c>
      <c r="O261" s="3"/>
      <c r="P261" s="5">
        <f>START!M332</f>
        <v>0.43055555555555558</v>
      </c>
      <c r="Q261" s="3" t="str">
        <f>START!N332</f>
        <v>Levering,  Erin</v>
      </c>
      <c r="R261" s="3">
        <f>START!Q332</f>
        <v>20</v>
      </c>
      <c r="S261" s="10" t="s">
        <v>766</v>
      </c>
      <c r="T261" s="10" t="s">
        <v>758</v>
      </c>
      <c r="V261" t="s">
        <v>102</v>
      </c>
      <c r="W261">
        <v>114</v>
      </c>
    </row>
    <row r="262" spans="1:23" x14ac:dyDescent="0.2">
      <c r="A262" s="3"/>
      <c r="B262" s="7">
        <f>START!A333</f>
        <v>90309</v>
      </c>
      <c r="C262" s="7" t="str">
        <f>START!B333</f>
        <v>MATH</v>
      </c>
      <c r="D262" s="7">
        <f>START!C333</f>
        <v>211</v>
      </c>
      <c r="E262" s="10">
        <f>START!D333</f>
        <v>1</v>
      </c>
      <c r="F262" s="3" t="str">
        <f>START!E333</f>
        <v>Symbolic Logic</v>
      </c>
      <c r="G262" s="10">
        <f>START!T333</f>
        <v>4</v>
      </c>
      <c r="H262" s="10" t="str">
        <f>START!F333</f>
        <v>M</v>
      </c>
      <c r="I262" s="10">
        <f>START!G333</f>
        <v>0</v>
      </c>
      <c r="J262" s="10" t="str">
        <f>START!H333</f>
        <v>W</v>
      </c>
      <c r="K262" s="10">
        <f>START!I333</f>
        <v>0</v>
      </c>
      <c r="L262" s="10" t="str">
        <f>START!J333</f>
        <v>F</v>
      </c>
      <c r="M262" s="10">
        <f>START!K333</f>
        <v>0</v>
      </c>
      <c r="N262" s="4">
        <f>START!L333</f>
        <v>0.43055555555555558</v>
      </c>
      <c r="O262" s="3"/>
      <c r="P262" s="5">
        <f>START!M333</f>
        <v>0.47222222222222221</v>
      </c>
      <c r="Q262" s="3" t="str">
        <f>START!N333</f>
        <v>Downey,  James</v>
      </c>
      <c r="R262" s="3">
        <f>START!Q333</f>
        <v>49</v>
      </c>
      <c r="S262" s="10" t="s">
        <v>766</v>
      </c>
      <c r="T262" s="10" t="s">
        <v>758</v>
      </c>
      <c r="V262" t="s">
        <v>229</v>
      </c>
      <c r="W262" t="s">
        <v>312</v>
      </c>
    </row>
    <row r="263" spans="1:23" x14ac:dyDescent="0.2">
      <c r="A263" s="3"/>
      <c r="B263" s="7">
        <f>START!A334</f>
        <v>90148</v>
      </c>
      <c r="C263" s="7" t="str">
        <f>START!B334</f>
        <v>MATH</v>
      </c>
      <c r="D263" s="7">
        <f>START!C334</f>
        <v>241</v>
      </c>
      <c r="E263" s="10">
        <f>START!D334</f>
        <v>1</v>
      </c>
      <c r="F263" s="3" t="str">
        <f>START!E334</f>
        <v>Calculus I</v>
      </c>
      <c r="G263" s="10">
        <f>START!T334</f>
        <v>6</v>
      </c>
      <c r="H263" s="10" t="str">
        <f>START!F334</f>
        <v>M</v>
      </c>
      <c r="I263" s="10">
        <f>START!G334</f>
        <v>0</v>
      </c>
      <c r="J263" s="10" t="str">
        <f>START!H334</f>
        <v>W</v>
      </c>
      <c r="K263" s="10">
        <f>START!I334</f>
        <v>0</v>
      </c>
      <c r="L263" s="10" t="str">
        <f>START!J334</f>
        <v>F</v>
      </c>
      <c r="M263" s="10">
        <f>START!K334</f>
        <v>0</v>
      </c>
      <c r="N263" s="4">
        <f>START!L334</f>
        <v>0.47916666666666669</v>
      </c>
      <c r="O263" s="3"/>
      <c r="P263" s="5">
        <f>START!M334</f>
        <v>0.52083333333333337</v>
      </c>
      <c r="Q263" s="3" t="str">
        <f>START!N334</f>
        <v>Lynch,  Molly</v>
      </c>
      <c r="R263" s="3">
        <f>START!Q334</f>
        <v>49</v>
      </c>
      <c r="S263" s="10" t="s">
        <v>766</v>
      </c>
      <c r="T263" s="10" t="s">
        <v>758</v>
      </c>
      <c r="V263" t="s">
        <v>102</v>
      </c>
      <c r="W263">
        <v>102</v>
      </c>
    </row>
    <row r="264" spans="1:23" x14ac:dyDescent="0.2">
      <c r="A264" s="3"/>
      <c r="B264" s="7">
        <f>START!A335</f>
        <v>90148</v>
      </c>
      <c r="C264" s="7" t="str">
        <f>START!B335</f>
        <v>MATH</v>
      </c>
      <c r="D264" s="7">
        <f>START!C335</f>
        <v>241</v>
      </c>
      <c r="E264" s="10">
        <f>START!D335</f>
        <v>1</v>
      </c>
      <c r="F264" s="3" t="str">
        <f>START!E335</f>
        <v>Calculus I</v>
      </c>
      <c r="G264" s="10">
        <f>START!T335</f>
        <v>6</v>
      </c>
      <c r="H264" s="10">
        <f>START!F335</f>
        <v>0</v>
      </c>
      <c r="I264" s="10" t="str">
        <f>START!G335</f>
        <v>T</v>
      </c>
      <c r="J264" s="10">
        <f>START!H335</f>
        <v>0</v>
      </c>
      <c r="K264" s="10" t="str">
        <f>START!I335</f>
        <v>R</v>
      </c>
      <c r="L264" s="10">
        <f>START!J335</f>
        <v>0</v>
      </c>
      <c r="M264" s="10">
        <f>START!K335</f>
        <v>0</v>
      </c>
      <c r="N264" s="4">
        <f>START!L335</f>
        <v>0.50347222222222221</v>
      </c>
      <c r="O264" s="3"/>
      <c r="P264" s="5">
        <f>START!M335</f>
        <v>0.53819444444444442</v>
      </c>
      <c r="Q264" s="3" t="str">
        <f>START!N335</f>
        <v>Lynch,  Molly</v>
      </c>
      <c r="R264" s="3">
        <f>START!Q335</f>
        <v>49</v>
      </c>
      <c r="S264" s="10" t="s">
        <v>766</v>
      </c>
      <c r="T264" s="10" t="s">
        <v>758</v>
      </c>
      <c r="V264" t="s">
        <v>102</v>
      </c>
      <c r="W264">
        <v>111</v>
      </c>
    </row>
    <row r="265" spans="1:23" x14ac:dyDescent="0.2">
      <c r="A265" s="3"/>
      <c r="B265" s="7">
        <f>START!A337</f>
        <v>90149</v>
      </c>
      <c r="C265" s="7" t="str">
        <f>START!B337</f>
        <v>MATH</v>
      </c>
      <c r="D265" s="7">
        <f>START!C337</f>
        <v>310</v>
      </c>
      <c r="E265" s="10">
        <f>START!D337</f>
        <v>1</v>
      </c>
      <c r="F265" s="3" t="str">
        <f>START!E337</f>
        <v>Transition to Adv Math</v>
      </c>
      <c r="G265" s="10">
        <f>START!T337</f>
        <v>4</v>
      </c>
      <c r="H265" s="10" t="str">
        <f>START!F337</f>
        <v>M</v>
      </c>
      <c r="I265" s="10">
        <f>START!G337</f>
        <v>0</v>
      </c>
      <c r="J265" s="10" t="str">
        <f>START!H337</f>
        <v>W</v>
      </c>
      <c r="K265" s="10">
        <f>START!I337</f>
        <v>0</v>
      </c>
      <c r="L265" s="10" t="str">
        <f>START!J337</f>
        <v>F</v>
      </c>
      <c r="M265" s="10">
        <f>START!K337</f>
        <v>0</v>
      </c>
      <c r="N265" s="4">
        <f>START!L337</f>
        <v>0.47916666666666669</v>
      </c>
      <c r="O265" s="3"/>
      <c r="P265" s="5">
        <f>START!M337</f>
        <v>0.52083333333333337</v>
      </c>
      <c r="Q265" s="3" t="str">
        <f>START!N337</f>
        <v>Magee,  Timothy</v>
      </c>
      <c r="R265" s="3">
        <f>START!Q337</f>
        <v>49</v>
      </c>
      <c r="S265" s="10" t="s">
        <v>758</v>
      </c>
      <c r="T265" s="10" t="s">
        <v>758</v>
      </c>
      <c r="V265" t="s">
        <v>102</v>
      </c>
      <c r="W265">
        <v>103</v>
      </c>
    </row>
    <row r="266" spans="1:23" x14ac:dyDescent="0.2">
      <c r="A266" s="3"/>
      <c r="B266" s="7">
        <f>START!A338</f>
        <v>90150</v>
      </c>
      <c r="C266" s="7" t="str">
        <f>START!B338</f>
        <v>MATH</v>
      </c>
      <c r="D266" s="7">
        <f>START!C338</f>
        <v>316</v>
      </c>
      <c r="E266" s="10">
        <f>START!D338</f>
        <v>1</v>
      </c>
      <c r="F266" s="3" t="str">
        <f>START!E338</f>
        <v>Several Variable Calc</v>
      </c>
      <c r="G266" s="10">
        <f>START!T338</f>
        <v>4</v>
      </c>
      <c r="H266" s="10" t="str">
        <f>START!F338</f>
        <v>M</v>
      </c>
      <c r="I266" s="10">
        <f>START!G338</f>
        <v>0</v>
      </c>
      <c r="J266" s="10" t="str">
        <f>START!H338</f>
        <v>W</v>
      </c>
      <c r="K266" s="10">
        <f>START!I338</f>
        <v>0</v>
      </c>
      <c r="L266" s="10" t="str">
        <f>START!J338</f>
        <v>F</v>
      </c>
      <c r="M266" s="10">
        <f>START!K338</f>
        <v>0</v>
      </c>
      <c r="N266" s="4">
        <f>START!L338</f>
        <v>0.43055555555555558</v>
      </c>
      <c r="O266" s="3"/>
      <c r="P266" s="5">
        <f>START!M338</f>
        <v>0.47222222222222221</v>
      </c>
      <c r="Q266" s="3" t="str">
        <f>START!N338</f>
        <v>Magee,  Timothy</v>
      </c>
      <c r="R266" s="3">
        <f>START!Q338</f>
        <v>49</v>
      </c>
      <c r="S266" s="10" t="s">
        <v>758</v>
      </c>
      <c r="T266" s="10" t="s">
        <v>758</v>
      </c>
      <c r="V266" t="s">
        <v>102</v>
      </c>
      <c r="W266">
        <v>103</v>
      </c>
    </row>
    <row r="267" spans="1:23" x14ac:dyDescent="0.2">
      <c r="A267" s="3"/>
      <c r="B267" s="7">
        <f>START!A339</f>
        <v>90619</v>
      </c>
      <c r="C267" s="7" t="str">
        <f>START!B339</f>
        <v>MATH</v>
      </c>
      <c r="D267" s="7">
        <f>START!C339</f>
        <v>350</v>
      </c>
      <c r="E267" s="10">
        <f>START!D339</f>
        <v>1</v>
      </c>
      <c r="F267" s="3" t="str">
        <f>START!E339</f>
        <v>Sp Top: Abstract Algebra</v>
      </c>
      <c r="G267" s="10">
        <f>START!T339</f>
        <v>2</v>
      </c>
      <c r="H267" s="10" t="str">
        <f>START!F339</f>
        <v>M</v>
      </c>
      <c r="I267" s="10">
        <f>START!G339</f>
        <v>0</v>
      </c>
      <c r="J267" s="10" t="str">
        <f>START!H339</f>
        <v>W</v>
      </c>
      <c r="K267" s="10">
        <f>START!I339</f>
        <v>0</v>
      </c>
      <c r="L267" s="10">
        <f>START!J339</f>
        <v>0</v>
      </c>
      <c r="M267" s="10">
        <f>START!K339</f>
        <v>0</v>
      </c>
      <c r="N267" s="4">
        <f>START!L339</f>
        <v>0.33333333333333331</v>
      </c>
      <c r="O267" s="3"/>
      <c r="P267" s="5">
        <f>START!M339</f>
        <v>0.375</v>
      </c>
      <c r="Q267" s="3" t="str">
        <f>START!N339</f>
        <v>Lynch,  Molly</v>
      </c>
      <c r="R267" s="3">
        <f>START!Q339</f>
        <v>25</v>
      </c>
      <c r="S267" s="10" t="s">
        <v>758</v>
      </c>
      <c r="T267" s="10" t="s">
        <v>758</v>
      </c>
      <c r="V267" t="s">
        <v>102</v>
      </c>
      <c r="W267">
        <v>102</v>
      </c>
    </row>
    <row r="268" spans="1:23" x14ac:dyDescent="0.2">
      <c r="A268" s="3"/>
      <c r="B268" s="7">
        <f>START!A343</f>
        <v>90618</v>
      </c>
      <c r="C268" s="7" t="str">
        <f>START!B343</f>
        <v>MATH</v>
      </c>
      <c r="D268" s="7">
        <f>START!C343</f>
        <v>397</v>
      </c>
      <c r="E268" s="10">
        <f>START!D343</f>
        <v>1</v>
      </c>
      <c r="F268" s="3" t="str">
        <f>START!E343</f>
        <v>Teach Math Elem/Middle School</v>
      </c>
      <c r="G268" s="10">
        <f>START!T343</f>
        <v>4</v>
      </c>
      <c r="H268" s="10">
        <f>START!F343</f>
        <v>0</v>
      </c>
      <c r="I268" s="10" t="str">
        <f>START!G343</f>
        <v>T</v>
      </c>
      <c r="J268" s="10">
        <f>START!H343</f>
        <v>0</v>
      </c>
      <c r="K268" s="10" t="str">
        <f>START!I343</f>
        <v>R</v>
      </c>
      <c r="L268" s="10">
        <f>START!J343</f>
        <v>0</v>
      </c>
      <c r="M268" s="10">
        <f>START!K343</f>
        <v>0</v>
      </c>
      <c r="N268" s="4">
        <f>START!L343</f>
        <v>0.61805555555555558</v>
      </c>
      <c r="O268" s="3"/>
      <c r="P268" s="5">
        <f>START!M343</f>
        <v>0.68055555555555558</v>
      </c>
      <c r="Q268" s="3" t="str">
        <f>START!N343</f>
        <v>Levering,  Erin</v>
      </c>
      <c r="R268" s="3">
        <f>START!Q343</f>
        <v>15</v>
      </c>
      <c r="S268" s="10" t="s">
        <v>758</v>
      </c>
      <c r="T268" s="10" t="s">
        <v>758</v>
      </c>
      <c r="V268" t="s">
        <v>102</v>
      </c>
      <c r="W268">
        <v>103</v>
      </c>
    </row>
    <row r="269" spans="1:23" x14ac:dyDescent="0.2">
      <c r="A269" s="3"/>
      <c r="B269" s="7">
        <f>START!A344</f>
        <v>90152</v>
      </c>
      <c r="C269" s="7" t="str">
        <f>START!B344</f>
        <v>MATH</v>
      </c>
      <c r="D269" s="7">
        <f>START!C344</f>
        <v>471</v>
      </c>
      <c r="E269" s="10">
        <f>START!D344</f>
        <v>1</v>
      </c>
      <c r="F269" s="3" t="str">
        <f>START!E344</f>
        <v>Senior Seminar</v>
      </c>
      <c r="G269" s="10">
        <f>START!T344</f>
        <v>2</v>
      </c>
      <c r="H269" s="10">
        <f>START!F344</f>
        <v>0</v>
      </c>
      <c r="I269" s="10" t="str">
        <f>START!G344</f>
        <v>T</v>
      </c>
      <c r="J269" s="10">
        <f>START!H344</f>
        <v>0</v>
      </c>
      <c r="K269" s="10">
        <f>START!I344</f>
        <v>0</v>
      </c>
      <c r="L269" s="10">
        <f>START!J344</f>
        <v>0</v>
      </c>
      <c r="M269" s="10">
        <f>START!K344</f>
        <v>0</v>
      </c>
      <c r="N269" s="4">
        <f>START!L344</f>
        <v>0.61805555555555558</v>
      </c>
      <c r="O269" s="3"/>
      <c r="P269" s="5">
        <f>START!M344</f>
        <v>0.68055555555555558</v>
      </c>
      <c r="Q269" s="3" t="str">
        <f>START!N344</f>
        <v>Lynch,  Molly</v>
      </c>
      <c r="R269" s="3">
        <f>START!Q344</f>
        <v>25</v>
      </c>
      <c r="S269" s="10" t="s">
        <v>758</v>
      </c>
      <c r="T269" s="10" t="s">
        <v>758</v>
      </c>
      <c r="V269" t="s">
        <v>102</v>
      </c>
      <c r="W269">
        <v>139</v>
      </c>
    </row>
    <row r="270" spans="1:23" x14ac:dyDescent="0.2">
      <c r="A270" s="3"/>
      <c r="B270" s="7">
        <f>START!A345</f>
        <v>90736</v>
      </c>
      <c r="C270" s="7" t="str">
        <f>START!B345</f>
        <v>MATH</v>
      </c>
      <c r="D270" s="7">
        <f>START!C345</f>
        <v>505</v>
      </c>
      <c r="E270" s="10">
        <f>START!D345</f>
        <v>1</v>
      </c>
      <c r="F270" s="3" t="str">
        <f>START!E345</f>
        <v>History of Math</v>
      </c>
      <c r="G270" s="10">
        <f>START!T345</f>
        <v>4</v>
      </c>
      <c r="H270" s="10">
        <f>START!F345</f>
        <v>0</v>
      </c>
      <c r="I270" s="10">
        <f>START!G345</f>
        <v>0</v>
      </c>
      <c r="J270" s="10">
        <f>START!H345</f>
        <v>0</v>
      </c>
      <c r="K270" s="10">
        <f>START!I345</f>
        <v>0</v>
      </c>
      <c r="L270" s="10">
        <f>START!J345</f>
        <v>0</v>
      </c>
      <c r="M270" s="10">
        <f>START!K345</f>
        <v>0</v>
      </c>
      <c r="N270" s="4">
        <f>START!L345</f>
        <v>0</v>
      </c>
      <c r="O270" s="3"/>
      <c r="P270" s="5">
        <f>START!M345</f>
        <v>0</v>
      </c>
      <c r="Q270" s="3" t="str">
        <f>START!N345</f>
        <v>Faulkner,  Bryan</v>
      </c>
      <c r="R270" s="3">
        <f>START!Q345</f>
        <v>25</v>
      </c>
      <c r="S270" s="10" t="s">
        <v>758</v>
      </c>
      <c r="T270" s="10" t="s">
        <v>758</v>
      </c>
      <c r="V270" t="s">
        <v>80</v>
      </c>
    </row>
    <row r="271" spans="1:23" x14ac:dyDescent="0.2">
      <c r="A271" s="3"/>
      <c r="B271" s="7">
        <f>START!A346</f>
        <v>90455</v>
      </c>
      <c r="C271" s="7" t="str">
        <f>START!B346</f>
        <v>MATH</v>
      </c>
      <c r="D271" s="7">
        <f>START!C346</f>
        <v>550</v>
      </c>
      <c r="E271" s="10">
        <f>START!D346</f>
        <v>1</v>
      </c>
      <c r="F271" s="3" t="str">
        <f>START!E346</f>
        <v>Sp Top: Modern Analysis</v>
      </c>
      <c r="G271" s="10">
        <f>START!T346</f>
        <v>4</v>
      </c>
      <c r="H271" s="10">
        <f>START!F346</f>
        <v>0</v>
      </c>
      <c r="I271" s="10">
        <f>START!G346</f>
        <v>0</v>
      </c>
      <c r="J271" s="10">
        <f>START!H346</f>
        <v>0</v>
      </c>
      <c r="K271" s="10">
        <f>START!I346</f>
        <v>0</v>
      </c>
      <c r="L271" s="10">
        <f>START!J346</f>
        <v>0</v>
      </c>
      <c r="M271" s="10">
        <f>START!K346</f>
        <v>0</v>
      </c>
      <c r="N271" s="4">
        <f>START!L346</f>
        <v>0</v>
      </c>
      <c r="O271" s="3"/>
      <c r="P271" s="5">
        <f>START!M346</f>
        <v>0</v>
      </c>
      <c r="Q271" s="3" t="str">
        <f>START!N346</f>
        <v>Faulkner,  Bryan</v>
      </c>
      <c r="R271" s="3">
        <f>START!Q346</f>
        <v>25</v>
      </c>
      <c r="S271" s="10" t="s">
        <v>758</v>
      </c>
      <c r="T271" s="10" t="s">
        <v>758</v>
      </c>
      <c r="V271" t="s">
        <v>80</v>
      </c>
    </row>
    <row r="272" spans="1:23" x14ac:dyDescent="0.2">
      <c r="A272" s="3"/>
      <c r="B272" s="7">
        <f>START!A348</f>
        <v>90229</v>
      </c>
      <c r="C272" s="7" t="str">
        <f>START!B348</f>
        <v>MUS</v>
      </c>
      <c r="D272" s="7">
        <f>START!C348</f>
        <v>103</v>
      </c>
      <c r="E272" s="10">
        <f>START!D348</f>
        <v>1</v>
      </c>
      <c r="F272" s="3" t="str">
        <f>START!E348</f>
        <v>Priv Study: Keyboard-Piano</v>
      </c>
      <c r="G272" s="10">
        <f>START!T348</f>
        <v>1</v>
      </c>
      <c r="H272" s="10">
        <f>START!F348</f>
        <v>0</v>
      </c>
      <c r="I272" s="10">
        <f>START!G348</f>
        <v>0</v>
      </c>
      <c r="J272" s="10">
        <f>START!H348</f>
        <v>0</v>
      </c>
      <c r="K272" s="10">
        <f>START!I348</f>
        <v>0</v>
      </c>
      <c r="L272" s="10">
        <f>START!J348</f>
        <v>0</v>
      </c>
      <c r="M272" s="10">
        <f>START!K348</f>
        <v>0</v>
      </c>
      <c r="N272" s="4">
        <f>START!L348</f>
        <v>0</v>
      </c>
      <c r="O272" s="3"/>
      <c r="P272" s="5">
        <f>START!M348</f>
        <v>0</v>
      </c>
      <c r="Q272" s="3" t="str">
        <f>START!N348</f>
        <v>Kromin,  Ella</v>
      </c>
      <c r="R272" s="3">
        <f>START!Q348</f>
        <v>25</v>
      </c>
      <c r="S272" s="10" t="s">
        <v>758</v>
      </c>
      <c r="T272" s="10" t="s">
        <v>56</v>
      </c>
    </row>
    <row r="273" spans="1:20" x14ac:dyDescent="0.2">
      <c r="A273" s="3"/>
      <c r="B273" s="7">
        <f>START!A349</f>
        <v>90230</v>
      </c>
      <c r="C273" s="7" t="str">
        <f>START!B349</f>
        <v>MUS</v>
      </c>
      <c r="D273" s="7">
        <f>START!C349</f>
        <v>103</v>
      </c>
      <c r="E273" s="10">
        <f>START!D349</f>
        <v>3</v>
      </c>
      <c r="F273" s="3" t="str">
        <f>START!E349</f>
        <v>Priv Study: Keyboard-Organ</v>
      </c>
      <c r="G273" s="10">
        <f>START!T349</f>
        <v>1</v>
      </c>
      <c r="H273" s="10">
        <f>START!F349</f>
        <v>0</v>
      </c>
      <c r="I273" s="10">
        <f>START!G349</f>
        <v>0</v>
      </c>
      <c r="J273" s="10">
        <f>START!H349</f>
        <v>0</v>
      </c>
      <c r="K273" s="10">
        <f>START!I349</f>
        <v>0</v>
      </c>
      <c r="L273" s="10">
        <f>START!J349</f>
        <v>0</v>
      </c>
      <c r="M273" s="10">
        <f>START!K349</f>
        <v>0</v>
      </c>
      <c r="N273" s="4">
        <f>START!L349</f>
        <v>0</v>
      </c>
      <c r="O273" s="3"/>
      <c r="P273" s="5">
        <f>START!M349</f>
        <v>0</v>
      </c>
      <c r="Q273" s="3" t="str">
        <f>START!N349</f>
        <v>Smith,  Curtis</v>
      </c>
      <c r="R273" s="3">
        <f>START!Q349</f>
        <v>25</v>
      </c>
      <c r="S273" s="10" t="s">
        <v>758</v>
      </c>
      <c r="T273" s="10" t="s">
        <v>56</v>
      </c>
    </row>
    <row r="274" spans="1:20" x14ac:dyDescent="0.2">
      <c r="A274" s="3"/>
      <c r="B274" s="7">
        <f>START!A350</f>
        <v>90231</v>
      </c>
      <c r="C274" s="7" t="str">
        <f>START!B350</f>
        <v>MUS</v>
      </c>
      <c r="D274" s="7">
        <f>START!C350</f>
        <v>103</v>
      </c>
      <c r="E274" s="10">
        <f>START!D350</f>
        <v>4</v>
      </c>
      <c r="F274" s="3" t="str">
        <f>START!E350</f>
        <v>Priv Study: Keyboard-Other</v>
      </c>
      <c r="G274" s="10">
        <f>START!T350</f>
        <v>1</v>
      </c>
      <c r="H274" s="10">
        <f>START!F350</f>
        <v>0</v>
      </c>
      <c r="I274" s="10">
        <f>START!G350</f>
        <v>0</v>
      </c>
      <c r="J274" s="10">
        <f>START!H350</f>
        <v>0</v>
      </c>
      <c r="K274" s="10">
        <f>START!I350</f>
        <v>0</v>
      </c>
      <c r="L274" s="10">
        <f>START!J350</f>
        <v>0</v>
      </c>
      <c r="M274" s="10">
        <f>START!K350</f>
        <v>0</v>
      </c>
      <c r="N274" s="4">
        <f>START!L350</f>
        <v>0</v>
      </c>
      <c r="O274" s="3"/>
      <c r="P274" s="5">
        <f>START!M350</f>
        <v>0</v>
      </c>
      <c r="Q274" s="3" t="str">
        <f>START!N350</f>
        <v>Kromin,  Ella</v>
      </c>
      <c r="R274" s="3">
        <f>START!Q350</f>
        <v>25</v>
      </c>
      <c r="S274" s="10" t="s">
        <v>758</v>
      </c>
      <c r="T274" s="10" t="s">
        <v>56</v>
      </c>
    </row>
    <row r="275" spans="1:20" x14ac:dyDescent="0.2">
      <c r="A275" s="3"/>
      <c r="B275" s="7">
        <f>START!A351</f>
        <v>90232</v>
      </c>
      <c r="C275" s="7" t="str">
        <f>START!B351</f>
        <v>MUS</v>
      </c>
      <c r="D275" s="7">
        <f>START!C351</f>
        <v>104</v>
      </c>
      <c r="E275" s="10">
        <f>START!D351</f>
        <v>1</v>
      </c>
      <c r="F275" s="3" t="str">
        <f>START!E351</f>
        <v>Priv Study: Strings-Banjo</v>
      </c>
      <c r="G275" s="10">
        <f>START!T351</f>
        <v>1</v>
      </c>
      <c r="H275" s="10">
        <f>START!F351</f>
        <v>0</v>
      </c>
      <c r="I275" s="10">
        <f>START!G351</f>
        <v>0</v>
      </c>
      <c r="J275" s="10">
        <f>START!H351</f>
        <v>0</v>
      </c>
      <c r="K275" s="10">
        <f>START!I351</f>
        <v>0</v>
      </c>
      <c r="L275" s="10">
        <f>START!J351</f>
        <v>0</v>
      </c>
      <c r="M275" s="10">
        <f>START!K351</f>
        <v>0</v>
      </c>
      <c r="N275" s="4">
        <f>START!L351</f>
        <v>0</v>
      </c>
      <c r="O275" s="3"/>
      <c r="P275" s="5">
        <f>START!M351</f>
        <v>0</v>
      </c>
      <c r="Q275" s="3" t="str">
        <f>START!N351</f>
        <v>Custer,  Joseph</v>
      </c>
      <c r="R275" s="3">
        <f>START!Q351</f>
        <v>25</v>
      </c>
      <c r="S275" s="10" t="s">
        <v>758</v>
      </c>
      <c r="T275" s="10" t="s">
        <v>56</v>
      </c>
    </row>
    <row r="276" spans="1:20" x14ac:dyDescent="0.2">
      <c r="A276" s="3"/>
      <c r="B276" s="7">
        <f>START!A352</f>
        <v>90291</v>
      </c>
      <c r="C276" s="7" t="str">
        <f>START!B352</f>
        <v>MUS</v>
      </c>
      <c r="D276" s="7">
        <f>START!C352</f>
        <v>104</v>
      </c>
      <c r="E276" s="10">
        <f>START!D352</f>
        <v>10</v>
      </c>
      <c r="F276" s="3" t="str">
        <f>START!E352</f>
        <v>Priv Study: Strings-Viola</v>
      </c>
      <c r="G276" s="10">
        <f>START!T352</f>
        <v>1</v>
      </c>
      <c r="H276" s="10">
        <f>START!F352</f>
        <v>0</v>
      </c>
      <c r="I276" s="10">
        <f>START!G352</f>
        <v>0</v>
      </c>
      <c r="J276" s="10">
        <f>START!H352</f>
        <v>0</v>
      </c>
      <c r="K276" s="10">
        <f>START!I352</f>
        <v>0</v>
      </c>
      <c r="L276" s="10">
        <f>START!J352</f>
        <v>0</v>
      </c>
      <c r="M276" s="10">
        <f>START!K352</f>
        <v>0</v>
      </c>
      <c r="N276" s="4">
        <f>START!L352</f>
        <v>0</v>
      </c>
      <c r="O276" s="3"/>
      <c r="P276" s="5">
        <f>START!M352</f>
        <v>0</v>
      </c>
      <c r="Q276" s="3" t="str">
        <f>START!N352</f>
        <v>Matheson,  Bryan</v>
      </c>
      <c r="R276" s="3">
        <f>START!Q352</f>
        <v>25</v>
      </c>
      <c r="S276" s="10" t="s">
        <v>758</v>
      </c>
      <c r="T276" s="10" t="s">
        <v>56</v>
      </c>
    </row>
    <row r="277" spans="1:20" x14ac:dyDescent="0.2">
      <c r="A277" s="3"/>
      <c r="B277" s="7">
        <f>START!A353</f>
        <v>90292</v>
      </c>
      <c r="C277" s="7" t="str">
        <f>START!B353</f>
        <v>MUS</v>
      </c>
      <c r="D277" s="7">
        <f>START!C353</f>
        <v>104</v>
      </c>
      <c r="E277" s="10">
        <f>START!D353</f>
        <v>11</v>
      </c>
      <c r="F277" s="3" t="str">
        <f>START!E353</f>
        <v>Priv Study: Strings-Violin</v>
      </c>
      <c r="G277" s="10">
        <f>START!T353</f>
        <v>1</v>
      </c>
      <c r="H277" s="10">
        <f>START!F353</f>
        <v>0</v>
      </c>
      <c r="I277" s="10">
        <f>START!G353</f>
        <v>0</v>
      </c>
      <c r="J277" s="10">
        <f>START!H353</f>
        <v>0</v>
      </c>
      <c r="K277" s="10">
        <f>START!I353</f>
        <v>0</v>
      </c>
      <c r="L277" s="10">
        <f>START!J353</f>
        <v>0</v>
      </c>
      <c r="M277" s="10">
        <f>START!K353</f>
        <v>0</v>
      </c>
      <c r="N277" s="4">
        <f>START!L353</f>
        <v>0</v>
      </c>
      <c r="O277" s="3"/>
      <c r="P277" s="5">
        <f>START!M353</f>
        <v>0</v>
      </c>
      <c r="Q277" s="3" t="str">
        <f>START!N353</f>
        <v>Matheson,  Bryan</v>
      </c>
      <c r="R277" s="3">
        <f>START!Q353</f>
        <v>25</v>
      </c>
      <c r="S277" s="10" t="s">
        <v>758</v>
      </c>
      <c r="T277" s="10" t="s">
        <v>56</v>
      </c>
    </row>
    <row r="278" spans="1:20" x14ac:dyDescent="0.2">
      <c r="A278" s="3"/>
      <c r="B278" s="7">
        <f>START!A354</f>
        <v>90293</v>
      </c>
      <c r="C278" s="7" t="str">
        <f>START!B354</f>
        <v>MUS</v>
      </c>
      <c r="D278" s="7">
        <f>START!C354</f>
        <v>104</v>
      </c>
      <c r="E278" s="10">
        <f>START!D354</f>
        <v>12</v>
      </c>
      <c r="F278" s="3" t="str">
        <f>START!E354</f>
        <v>Priv Study: Strings-Violin</v>
      </c>
      <c r="G278" s="10">
        <f>START!T354</f>
        <v>1</v>
      </c>
      <c r="H278" s="10">
        <f>START!F354</f>
        <v>0</v>
      </c>
      <c r="I278" s="10">
        <f>START!G354</f>
        <v>0</v>
      </c>
      <c r="J278" s="10">
        <f>START!H354</f>
        <v>0</v>
      </c>
      <c r="K278" s="10">
        <f>START!I354</f>
        <v>0</v>
      </c>
      <c r="L278" s="10">
        <f>START!J354</f>
        <v>0</v>
      </c>
      <c r="M278" s="10">
        <f>START!K354</f>
        <v>0</v>
      </c>
      <c r="N278" s="4">
        <f>START!L354</f>
        <v>0</v>
      </c>
      <c r="O278" s="3"/>
      <c r="P278" s="5">
        <f>START!M354</f>
        <v>0</v>
      </c>
      <c r="Q278" s="3" t="str">
        <f>START!N354</f>
        <v>Matheson,  Kevin</v>
      </c>
      <c r="R278" s="3">
        <f>START!Q354</f>
        <v>25</v>
      </c>
      <c r="S278" s="10" t="s">
        <v>758</v>
      </c>
      <c r="T278" s="10" t="s">
        <v>56</v>
      </c>
    </row>
    <row r="279" spans="1:20" x14ac:dyDescent="0.2">
      <c r="A279" s="3"/>
      <c r="B279" s="7">
        <f>START!A355</f>
        <v>90294</v>
      </c>
      <c r="C279" s="7" t="str">
        <f>START!B355</f>
        <v>MUS</v>
      </c>
      <c r="D279" s="7">
        <f>START!C355</f>
        <v>104</v>
      </c>
      <c r="E279" s="10">
        <f>START!D355</f>
        <v>13</v>
      </c>
      <c r="F279" s="3" t="str">
        <f>START!E355</f>
        <v>Priv Study: Strings-Mandolin</v>
      </c>
      <c r="G279" s="10">
        <f>START!T355</f>
        <v>1</v>
      </c>
      <c r="H279" s="10">
        <f>START!F355</f>
        <v>0</v>
      </c>
      <c r="I279" s="10">
        <f>START!G355</f>
        <v>0</v>
      </c>
      <c r="J279" s="10">
        <f>START!H355</f>
        <v>0</v>
      </c>
      <c r="K279" s="10">
        <f>START!I355</f>
        <v>0</v>
      </c>
      <c r="L279" s="10">
        <f>START!J355</f>
        <v>0</v>
      </c>
      <c r="M279" s="10">
        <f>START!K355</f>
        <v>0</v>
      </c>
      <c r="N279" s="4">
        <f>START!L355</f>
        <v>0</v>
      </c>
      <c r="O279" s="3"/>
      <c r="P279" s="5">
        <f>START!M355</f>
        <v>0</v>
      </c>
      <c r="Q279" s="3" t="str">
        <f>START!N355</f>
        <v>Custer,  Joseph</v>
      </c>
      <c r="R279" s="3">
        <f>START!Q355</f>
        <v>25</v>
      </c>
      <c r="S279" s="10" t="s">
        <v>758</v>
      </c>
      <c r="T279" s="10" t="s">
        <v>56</v>
      </c>
    </row>
    <row r="280" spans="1:20" x14ac:dyDescent="0.2">
      <c r="A280" s="3"/>
      <c r="B280" s="7">
        <f>START!A356</f>
        <v>90233</v>
      </c>
      <c r="C280" s="7" t="str">
        <f>START!B356</f>
        <v>MUS</v>
      </c>
      <c r="D280" s="7">
        <f>START!C356</f>
        <v>104</v>
      </c>
      <c r="E280" s="10">
        <f>START!D356</f>
        <v>2</v>
      </c>
      <c r="F280" s="3" t="str">
        <f>START!E356</f>
        <v>Priv Study:Strings-Bass Guitar</v>
      </c>
      <c r="G280" s="10">
        <f>START!T356</f>
        <v>1</v>
      </c>
      <c r="H280" s="10">
        <f>START!F356</f>
        <v>0</v>
      </c>
      <c r="I280" s="10">
        <f>START!G356</f>
        <v>0</v>
      </c>
      <c r="J280" s="10">
        <f>START!H356</f>
        <v>0</v>
      </c>
      <c r="K280" s="10">
        <f>START!I356</f>
        <v>0</v>
      </c>
      <c r="L280" s="10">
        <f>START!J356</f>
        <v>0</v>
      </c>
      <c r="M280" s="10">
        <f>START!K356</f>
        <v>0</v>
      </c>
      <c r="N280" s="4">
        <f>START!L356</f>
        <v>0</v>
      </c>
      <c r="O280" s="3"/>
      <c r="P280" s="5">
        <f>START!M356</f>
        <v>0</v>
      </c>
      <c r="Q280" s="3" t="str">
        <f>START!N356</f>
        <v>Hofmann,  Jeffrey</v>
      </c>
      <c r="R280" s="3">
        <f>START!Q356</f>
        <v>25</v>
      </c>
      <c r="S280" s="10" t="s">
        <v>758</v>
      </c>
      <c r="T280" s="10" t="s">
        <v>56</v>
      </c>
    </row>
    <row r="281" spans="1:20" x14ac:dyDescent="0.2">
      <c r="A281" s="3"/>
      <c r="B281" s="7">
        <f>START!A357</f>
        <v>90270</v>
      </c>
      <c r="C281" s="7" t="str">
        <f>START!B357</f>
        <v>MUS</v>
      </c>
      <c r="D281" s="7">
        <f>START!C357</f>
        <v>104</v>
      </c>
      <c r="E281" s="10">
        <f>START!D357</f>
        <v>3</v>
      </c>
      <c r="F281" s="3" t="str">
        <f>START!E357</f>
        <v>Priv Study: Strings-Cello</v>
      </c>
      <c r="G281" s="10">
        <f>START!T357</f>
        <v>1</v>
      </c>
      <c r="H281" s="10">
        <f>START!F357</f>
        <v>0</v>
      </c>
      <c r="I281" s="10">
        <f>START!G357</f>
        <v>0</v>
      </c>
      <c r="J281" s="10">
        <f>START!H357</f>
        <v>0</v>
      </c>
      <c r="K281" s="10">
        <f>START!I357</f>
        <v>0</v>
      </c>
      <c r="L281" s="10">
        <f>START!J357</f>
        <v>0</v>
      </c>
      <c r="M281" s="10">
        <f>START!K357</f>
        <v>0</v>
      </c>
      <c r="N281" s="4">
        <f>START!L357</f>
        <v>0</v>
      </c>
      <c r="O281" s="3"/>
      <c r="P281" s="5">
        <f>START!M357</f>
        <v>0</v>
      </c>
      <c r="Q281" s="3" t="str">
        <f>START!N357</f>
        <v>Goudimova,  Julia</v>
      </c>
      <c r="R281" s="3">
        <f>START!Q357</f>
        <v>25</v>
      </c>
      <c r="S281" s="10" t="s">
        <v>758</v>
      </c>
      <c r="T281" s="10" t="s">
        <v>56</v>
      </c>
    </row>
    <row r="282" spans="1:20" x14ac:dyDescent="0.2">
      <c r="A282" s="3"/>
      <c r="B282" s="7">
        <f>START!A358</f>
        <v>90286</v>
      </c>
      <c r="C282" s="7" t="str">
        <f>START!B358</f>
        <v>MUS</v>
      </c>
      <c r="D282" s="7">
        <f>START!C358</f>
        <v>104</v>
      </c>
      <c r="E282" s="10">
        <f>START!D358</f>
        <v>4</v>
      </c>
      <c r="F282" s="3" t="str">
        <f>START!E358</f>
        <v>Priv Study: Strings-Fiddle</v>
      </c>
      <c r="G282" s="10">
        <f>START!T358</f>
        <v>1</v>
      </c>
      <c r="H282" s="10">
        <f>START!F358</f>
        <v>0</v>
      </c>
      <c r="I282" s="10">
        <f>START!G358</f>
        <v>0</v>
      </c>
      <c r="J282" s="10">
        <f>START!H358</f>
        <v>0</v>
      </c>
      <c r="K282" s="10">
        <f>START!I358</f>
        <v>0</v>
      </c>
      <c r="L282" s="10">
        <f>START!J358</f>
        <v>0</v>
      </c>
      <c r="M282" s="10">
        <f>START!K358</f>
        <v>0</v>
      </c>
      <c r="N282" s="4">
        <f>START!L358</f>
        <v>0</v>
      </c>
      <c r="O282" s="3"/>
      <c r="P282" s="5">
        <f>START!M358</f>
        <v>0</v>
      </c>
      <c r="Q282" s="3" t="str">
        <f>START!N358</f>
        <v>Custer,  Joseph</v>
      </c>
      <c r="R282" s="3">
        <f>START!Q358</f>
        <v>25</v>
      </c>
      <c r="S282" s="10" t="s">
        <v>758</v>
      </c>
      <c r="T282" s="10" t="s">
        <v>56</v>
      </c>
    </row>
    <row r="283" spans="1:20" x14ac:dyDescent="0.2">
      <c r="A283" s="3"/>
      <c r="B283" s="7">
        <f>START!A359</f>
        <v>90287</v>
      </c>
      <c r="C283" s="7" t="str">
        <f>START!B359</f>
        <v>MUS</v>
      </c>
      <c r="D283" s="7">
        <f>START!C359</f>
        <v>104</v>
      </c>
      <c r="E283" s="10">
        <f>START!D359</f>
        <v>5</v>
      </c>
      <c r="F283" s="3" t="str">
        <f>START!E359</f>
        <v>Priv Study: Strings-Harp</v>
      </c>
      <c r="G283" s="10">
        <f>START!T359</f>
        <v>1</v>
      </c>
      <c r="H283" s="10">
        <f>START!F359</f>
        <v>0</v>
      </c>
      <c r="I283" s="10">
        <f>START!G359</f>
        <v>0</v>
      </c>
      <c r="J283" s="10">
        <f>START!H359</f>
        <v>0</v>
      </c>
      <c r="K283" s="10">
        <f>START!I359</f>
        <v>0</v>
      </c>
      <c r="L283" s="10">
        <f>START!J359</f>
        <v>0</v>
      </c>
      <c r="M283" s="10">
        <f>START!K359</f>
        <v>0</v>
      </c>
      <c r="N283" s="4">
        <f>START!L359</f>
        <v>0</v>
      </c>
      <c r="O283" s="3"/>
      <c r="P283" s="5">
        <f>START!M359</f>
        <v>0</v>
      </c>
      <c r="Q283" s="3" t="str">
        <f>START!N359</f>
        <v>Rippe,  Renee</v>
      </c>
      <c r="R283" s="3">
        <f>START!Q359</f>
        <v>25</v>
      </c>
      <c r="S283" s="10" t="s">
        <v>758</v>
      </c>
      <c r="T283" s="10" t="s">
        <v>56</v>
      </c>
    </row>
    <row r="284" spans="1:20" x14ac:dyDescent="0.2">
      <c r="A284" s="3"/>
      <c r="B284" s="7">
        <f>START!A360</f>
        <v>90288</v>
      </c>
      <c r="C284" s="7" t="str">
        <f>START!B360</f>
        <v>MUS</v>
      </c>
      <c r="D284" s="7">
        <f>START!C360</f>
        <v>104</v>
      </c>
      <c r="E284" s="10">
        <f>START!D360</f>
        <v>6</v>
      </c>
      <c r="F284" s="3" t="str">
        <f>START!E360</f>
        <v>PrivStudy:Strings-ClassicalGtr</v>
      </c>
      <c r="G284" s="10">
        <f>START!T360</f>
        <v>1</v>
      </c>
      <c r="H284" s="10">
        <f>START!F360</f>
        <v>0</v>
      </c>
      <c r="I284" s="10">
        <f>START!G360</f>
        <v>0</v>
      </c>
      <c r="J284" s="10">
        <f>START!H360</f>
        <v>0</v>
      </c>
      <c r="K284" s="10">
        <f>START!I360</f>
        <v>0</v>
      </c>
      <c r="L284" s="10">
        <f>START!J360</f>
        <v>0</v>
      </c>
      <c r="M284" s="10">
        <f>START!K360</f>
        <v>0</v>
      </c>
      <c r="N284" s="4">
        <f>START!L360</f>
        <v>0</v>
      </c>
      <c r="O284" s="3"/>
      <c r="P284" s="5">
        <f>START!M360</f>
        <v>0</v>
      </c>
      <c r="Q284" s="3" t="str">
        <f>START!N360</f>
        <v>Krause,  William</v>
      </c>
      <c r="R284" s="3">
        <f>START!Q360</f>
        <v>3</v>
      </c>
      <c r="S284" s="10" t="s">
        <v>758</v>
      </c>
      <c r="T284" s="10" t="s">
        <v>56</v>
      </c>
    </row>
    <row r="285" spans="1:20" x14ac:dyDescent="0.2">
      <c r="A285" s="3"/>
      <c r="B285" s="7">
        <f>START!A361</f>
        <v>90289</v>
      </c>
      <c r="C285" s="7" t="str">
        <f>START!B361</f>
        <v>MUS</v>
      </c>
      <c r="D285" s="7">
        <f>START!C361</f>
        <v>104</v>
      </c>
      <c r="E285" s="10">
        <f>START!D361</f>
        <v>7</v>
      </c>
      <c r="F285" s="3" t="str">
        <f>START!E361</f>
        <v>PrivStudy: Strings-AcousticGtr</v>
      </c>
      <c r="G285" s="10">
        <f>START!T361</f>
        <v>1</v>
      </c>
      <c r="H285" s="10">
        <f>START!F361</f>
        <v>0</v>
      </c>
      <c r="I285" s="10">
        <f>START!G361</f>
        <v>0</v>
      </c>
      <c r="J285" s="10">
        <f>START!H361</f>
        <v>0</v>
      </c>
      <c r="K285" s="10">
        <f>START!I361</f>
        <v>0</v>
      </c>
      <c r="L285" s="10">
        <f>START!J361</f>
        <v>0</v>
      </c>
      <c r="M285" s="10">
        <f>START!K361</f>
        <v>0</v>
      </c>
      <c r="N285" s="4">
        <f>START!L361</f>
        <v>0</v>
      </c>
      <c r="O285" s="3"/>
      <c r="P285" s="5">
        <f>START!M361</f>
        <v>0</v>
      </c>
      <c r="Q285" s="3" t="str">
        <f>START!N361</f>
        <v>Custer,  Joseph</v>
      </c>
      <c r="R285" s="3">
        <f>START!Q361</f>
        <v>25</v>
      </c>
      <c r="S285" s="10" t="s">
        <v>758</v>
      </c>
      <c r="T285" s="10" t="s">
        <v>56</v>
      </c>
    </row>
    <row r="286" spans="1:20" x14ac:dyDescent="0.2">
      <c r="A286" s="3"/>
      <c r="B286" s="7">
        <f>START!A362</f>
        <v>90395</v>
      </c>
      <c r="C286" s="7" t="str">
        <f>START!B362</f>
        <v>MUS</v>
      </c>
      <c r="D286" s="7">
        <f>START!C362</f>
        <v>104</v>
      </c>
      <c r="E286" s="10">
        <f>START!D362</f>
        <v>8</v>
      </c>
      <c r="F286" s="3" t="str">
        <f>START!E362</f>
        <v>PrivStudy:Strings-ElectricGtr</v>
      </c>
      <c r="G286" s="10">
        <f>START!T362</f>
        <v>1</v>
      </c>
      <c r="H286" s="10">
        <f>START!F362</f>
        <v>0</v>
      </c>
      <c r="I286" s="10">
        <f>START!G362</f>
        <v>0</v>
      </c>
      <c r="J286" s="10">
        <f>START!H362</f>
        <v>0</v>
      </c>
      <c r="K286" s="10">
        <f>START!I362</f>
        <v>0</v>
      </c>
      <c r="L286" s="10">
        <f>START!J362</f>
        <v>0</v>
      </c>
      <c r="M286" s="10">
        <f>START!K362</f>
        <v>0</v>
      </c>
      <c r="N286" s="4">
        <f>START!L362</f>
        <v>0</v>
      </c>
      <c r="O286" s="3"/>
      <c r="P286" s="5">
        <f>START!M362</f>
        <v>0</v>
      </c>
      <c r="Q286" s="3" t="str">
        <f>START!N362</f>
        <v>Custer,  Joseph</v>
      </c>
      <c r="R286" s="3">
        <f>START!Q362</f>
        <v>25</v>
      </c>
      <c r="S286" s="10" t="s">
        <v>758</v>
      </c>
      <c r="T286" s="10" t="s">
        <v>56</v>
      </c>
    </row>
    <row r="287" spans="1:20" x14ac:dyDescent="0.2">
      <c r="A287" s="3"/>
      <c r="B287" s="7">
        <f>START!A363</f>
        <v>90290</v>
      </c>
      <c r="C287" s="7" t="str">
        <f>START!B363</f>
        <v>MUS</v>
      </c>
      <c r="D287" s="7">
        <f>START!C363</f>
        <v>104</v>
      </c>
      <c r="E287" s="10">
        <f>START!D363</f>
        <v>9</v>
      </c>
      <c r="F287" s="3" t="str">
        <f>START!E363</f>
        <v>Priv Study: Strings-Ukulele</v>
      </c>
      <c r="G287" s="10">
        <f>START!T363</f>
        <v>1</v>
      </c>
      <c r="H287" s="10">
        <f>START!F363</f>
        <v>0</v>
      </c>
      <c r="I287" s="10">
        <f>START!G363</f>
        <v>0</v>
      </c>
      <c r="J287" s="10">
        <f>START!H363</f>
        <v>0</v>
      </c>
      <c r="K287" s="10">
        <f>START!I363</f>
        <v>0</v>
      </c>
      <c r="L287" s="10">
        <f>START!J363</f>
        <v>0</v>
      </c>
      <c r="M287" s="10">
        <f>START!K363</f>
        <v>0</v>
      </c>
      <c r="N287" s="4">
        <f>START!L363</f>
        <v>0</v>
      </c>
      <c r="O287" s="3"/>
      <c r="P287" s="5">
        <f>START!M363</f>
        <v>0</v>
      </c>
      <c r="Q287" s="3" t="str">
        <f>START!N363</f>
        <v>Custer,  Joseph</v>
      </c>
      <c r="R287" s="3">
        <f>START!Q363</f>
        <v>25</v>
      </c>
      <c r="S287" s="10" t="s">
        <v>758</v>
      </c>
      <c r="T287" s="10" t="s">
        <v>56</v>
      </c>
    </row>
    <row r="288" spans="1:20" x14ac:dyDescent="0.2">
      <c r="A288" s="3"/>
      <c r="B288" s="7">
        <f>START!A364</f>
        <v>90295</v>
      </c>
      <c r="C288" s="7" t="str">
        <f>START!B364</f>
        <v>MUS</v>
      </c>
      <c r="D288" s="7">
        <f>START!C364</f>
        <v>105</v>
      </c>
      <c r="E288" s="10">
        <f>START!D364</f>
        <v>1</v>
      </c>
      <c r="F288" s="3" t="str">
        <f>START!E364</f>
        <v>Priv Study: Winds-Clarinet</v>
      </c>
      <c r="G288" s="10">
        <f>START!T364</f>
        <v>1</v>
      </c>
      <c r="H288" s="10">
        <f>START!F364</f>
        <v>0</v>
      </c>
      <c r="I288" s="10">
        <f>START!G364</f>
        <v>0</v>
      </c>
      <c r="J288" s="10">
        <f>START!H364</f>
        <v>0</v>
      </c>
      <c r="K288" s="10">
        <f>START!I364</f>
        <v>0</v>
      </c>
      <c r="L288" s="10">
        <f>START!J364</f>
        <v>0</v>
      </c>
      <c r="M288" s="10">
        <f>START!K364</f>
        <v>0</v>
      </c>
      <c r="N288" s="4">
        <f>START!L364</f>
        <v>0</v>
      </c>
      <c r="O288" s="3"/>
      <c r="P288" s="5">
        <f>START!M364</f>
        <v>0</v>
      </c>
      <c r="Q288" s="3" t="str">
        <f>START!N364</f>
        <v>Hedrick,  Teresa</v>
      </c>
      <c r="R288" s="3">
        <f>START!Q364</f>
        <v>25</v>
      </c>
      <c r="S288" s="10" t="s">
        <v>758</v>
      </c>
      <c r="T288" s="10" t="s">
        <v>56</v>
      </c>
    </row>
    <row r="289" spans="1:23" x14ac:dyDescent="0.2">
      <c r="A289" s="3"/>
      <c r="B289" s="7">
        <f>START!A365</f>
        <v>90296</v>
      </c>
      <c r="C289" s="7" t="str">
        <f>START!B365</f>
        <v>MUS</v>
      </c>
      <c r="D289" s="7">
        <f>START!C365</f>
        <v>105</v>
      </c>
      <c r="E289" s="10">
        <f>START!D365</f>
        <v>2</v>
      </c>
      <c r="F289" s="3" t="str">
        <f>START!E365</f>
        <v>Priv Study: Winds-Flute</v>
      </c>
      <c r="G289" s="10">
        <f>START!T365</f>
        <v>1</v>
      </c>
      <c r="H289" s="10">
        <f>START!F365</f>
        <v>0</v>
      </c>
      <c r="I289" s="10">
        <f>START!G365</f>
        <v>0</v>
      </c>
      <c r="J289" s="10">
        <f>START!H365</f>
        <v>0</v>
      </c>
      <c r="K289" s="10">
        <f>START!I365</f>
        <v>0</v>
      </c>
      <c r="L289" s="10">
        <f>START!J365</f>
        <v>0</v>
      </c>
      <c r="M289" s="10">
        <f>START!K365</f>
        <v>0</v>
      </c>
      <c r="N289" s="4">
        <f>START!L365</f>
        <v>0</v>
      </c>
      <c r="O289" s="3"/>
      <c r="P289" s="5">
        <f>START!M365</f>
        <v>0</v>
      </c>
      <c r="Q289" s="3" t="str">
        <f>START!N365</f>
        <v>Hedrick,  Teresa</v>
      </c>
      <c r="R289" s="3">
        <f>START!Q365</f>
        <v>25</v>
      </c>
      <c r="S289" s="10" t="s">
        <v>758</v>
      </c>
      <c r="T289" s="10" t="s">
        <v>56</v>
      </c>
    </row>
    <row r="290" spans="1:23" x14ac:dyDescent="0.2">
      <c r="A290" s="3"/>
      <c r="B290" s="7">
        <f>START!A366</f>
        <v>90297</v>
      </c>
      <c r="C290" s="7" t="str">
        <f>START!B366</f>
        <v>MUS</v>
      </c>
      <c r="D290" s="7">
        <f>START!C366</f>
        <v>105</v>
      </c>
      <c r="E290" s="10">
        <f>START!D366</f>
        <v>3</v>
      </c>
      <c r="F290" s="3" t="str">
        <f>START!E366</f>
        <v>Priv Study: Winds-Oboe</v>
      </c>
      <c r="G290" s="10">
        <f>START!T366</f>
        <v>1</v>
      </c>
      <c r="H290" s="10">
        <f>START!F366</f>
        <v>0</v>
      </c>
      <c r="I290" s="10">
        <f>START!G366</f>
        <v>0</v>
      </c>
      <c r="J290" s="10">
        <f>START!H366</f>
        <v>0</v>
      </c>
      <c r="K290" s="10">
        <f>START!I366</f>
        <v>0</v>
      </c>
      <c r="L290" s="10">
        <f>START!J366</f>
        <v>0</v>
      </c>
      <c r="M290" s="10">
        <f>START!K366</f>
        <v>0</v>
      </c>
      <c r="N290" s="4">
        <f>START!L366</f>
        <v>0</v>
      </c>
      <c r="O290" s="3"/>
      <c r="P290" s="5">
        <f>START!M366</f>
        <v>0</v>
      </c>
      <c r="Q290" s="3" t="str">
        <f>START!N366</f>
        <v>Hedrick,  Teresa</v>
      </c>
      <c r="R290" s="3">
        <f>START!Q366</f>
        <v>25</v>
      </c>
      <c r="S290" s="10" t="s">
        <v>758</v>
      </c>
      <c r="T290" s="10" t="s">
        <v>56</v>
      </c>
    </row>
    <row r="291" spans="1:23" x14ac:dyDescent="0.2">
      <c r="A291" s="3"/>
      <c r="B291" s="7">
        <f>START!A367</f>
        <v>90298</v>
      </c>
      <c r="C291" s="7" t="str">
        <f>START!B367</f>
        <v>MUS</v>
      </c>
      <c r="D291" s="7">
        <f>START!C367</f>
        <v>105</v>
      </c>
      <c r="E291" s="10">
        <f>START!D367</f>
        <v>4</v>
      </c>
      <c r="F291" s="3" t="str">
        <f>START!E367</f>
        <v>Priv Study: Winds-Saxophone</v>
      </c>
      <c r="G291" s="10">
        <f>START!T367</f>
        <v>1</v>
      </c>
      <c r="H291" s="10">
        <f>START!F367</f>
        <v>0</v>
      </c>
      <c r="I291" s="10">
        <f>START!G367</f>
        <v>0</v>
      </c>
      <c r="J291" s="10">
        <f>START!H367</f>
        <v>0</v>
      </c>
      <c r="K291" s="10">
        <f>START!I367</f>
        <v>0</v>
      </c>
      <c r="L291" s="10">
        <f>START!J367</f>
        <v>0</v>
      </c>
      <c r="M291" s="10">
        <f>START!K367</f>
        <v>0</v>
      </c>
      <c r="N291" s="4">
        <f>START!L367</f>
        <v>0</v>
      </c>
      <c r="O291" s="3"/>
      <c r="P291" s="5">
        <f>START!M367</f>
        <v>0</v>
      </c>
      <c r="Q291" s="3" t="str">
        <f>START!N367</f>
        <v>Hedrick,  Teresa</v>
      </c>
      <c r="R291" s="3">
        <f>START!Q367</f>
        <v>25</v>
      </c>
      <c r="S291" s="10" t="s">
        <v>758</v>
      </c>
      <c r="T291" s="10" t="s">
        <v>56</v>
      </c>
    </row>
    <row r="292" spans="1:23" x14ac:dyDescent="0.2">
      <c r="A292" s="3"/>
      <c r="B292" s="7">
        <f>START!A368</f>
        <v>90299</v>
      </c>
      <c r="C292" s="7" t="str">
        <f>START!B368</f>
        <v>MUS</v>
      </c>
      <c r="D292" s="7">
        <f>START!C368</f>
        <v>105</v>
      </c>
      <c r="E292" s="10">
        <f>START!D368</f>
        <v>5</v>
      </c>
      <c r="F292" s="3" t="str">
        <f>START!E368</f>
        <v>Priv Study: Winds-Trumpet</v>
      </c>
      <c r="G292" s="10">
        <f>START!T368</f>
        <v>1</v>
      </c>
      <c r="H292" s="10">
        <f>START!F368</f>
        <v>0</v>
      </c>
      <c r="I292" s="10">
        <f>START!G368</f>
        <v>0</v>
      </c>
      <c r="J292" s="10">
        <f>START!H368</f>
        <v>0</v>
      </c>
      <c r="K292" s="10">
        <f>START!I368</f>
        <v>0</v>
      </c>
      <c r="L292" s="10">
        <f>START!J368</f>
        <v>0</v>
      </c>
      <c r="M292" s="10">
        <f>START!K368</f>
        <v>0</v>
      </c>
      <c r="N292" s="4">
        <f>START!L368</f>
        <v>0</v>
      </c>
      <c r="O292" s="3"/>
      <c r="P292" s="5">
        <f>START!M368</f>
        <v>0</v>
      </c>
      <c r="Q292" s="3" t="str">
        <f>START!N368</f>
        <v>Hedrick,  Larry</v>
      </c>
      <c r="R292" s="3">
        <f>START!Q368</f>
        <v>25</v>
      </c>
      <c r="S292" s="10" t="s">
        <v>758</v>
      </c>
      <c r="T292" s="10" t="s">
        <v>56</v>
      </c>
    </row>
    <row r="293" spans="1:23" x14ac:dyDescent="0.2">
      <c r="A293" s="3"/>
      <c r="B293" s="7">
        <f>START!A369</f>
        <v>90300</v>
      </c>
      <c r="C293" s="7" t="str">
        <f>START!B369</f>
        <v>MUS</v>
      </c>
      <c r="D293" s="7">
        <f>START!C369</f>
        <v>105</v>
      </c>
      <c r="E293" s="10">
        <f>START!D369</f>
        <v>6</v>
      </c>
      <c r="F293" s="3" t="str">
        <f>START!E369</f>
        <v>Priv Study: Winds-Bassoon</v>
      </c>
      <c r="G293" s="10">
        <f>START!T369</f>
        <v>1</v>
      </c>
      <c r="H293" s="10">
        <f>START!F369</f>
        <v>0</v>
      </c>
      <c r="I293" s="10">
        <f>START!G369</f>
        <v>0</v>
      </c>
      <c r="J293" s="10">
        <f>START!H369</f>
        <v>0</v>
      </c>
      <c r="K293" s="10">
        <f>START!I369</f>
        <v>0</v>
      </c>
      <c r="L293" s="10">
        <f>START!J369</f>
        <v>0</v>
      </c>
      <c r="M293" s="10">
        <f>START!K369</f>
        <v>0</v>
      </c>
      <c r="N293" s="4">
        <f>START!L369</f>
        <v>0</v>
      </c>
      <c r="O293" s="3"/>
      <c r="P293" s="5">
        <f>START!M369</f>
        <v>0</v>
      </c>
      <c r="Q293" s="3" t="str">
        <f>START!N369</f>
        <v>Hedrick,  Teresa</v>
      </c>
      <c r="R293" s="3">
        <f>START!Q369</f>
        <v>25</v>
      </c>
      <c r="S293" s="10" t="s">
        <v>758</v>
      </c>
      <c r="T293" s="10" t="s">
        <v>56</v>
      </c>
    </row>
    <row r="294" spans="1:23" x14ac:dyDescent="0.2">
      <c r="A294" s="3"/>
      <c r="B294" s="7">
        <f>START!A370</f>
        <v>90301</v>
      </c>
      <c r="C294" s="7" t="str">
        <f>START!B370</f>
        <v>MUS</v>
      </c>
      <c r="D294" s="7">
        <f>START!C370</f>
        <v>105</v>
      </c>
      <c r="E294" s="10">
        <f>START!D370</f>
        <v>7</v>
      </c>
      <c r="F294" s="3" t="str">
        <f>START!E370</f>
        <v>Priv Study: Winds-Horn</v>
      </c>
      <c r="G294" s="10">
        <f>START!T370</f>
        <v>1</v>
      </c>
      <c r="H294" s="10">
        <f>START!F370</f>
        <v>0</v>
      </c>
      <c r="I294" s="10">
        <f>START!G370</f>
        <v>0</v>
      </c>
      <c r="J294" s="10">
        <f>START!H370</f>
        <v>0</v>
      </c>
      <c r="K294" s="10">
        <f>START!I370</f>
        <v>0</v>
      </c>
      <c r="L294" s="10">
        <f>START!J370</f>
        <v>0</v>
      </c>
      <c r="M294" s="10">
        <f>START!K370</f>
        <v>0</v>
      </c>
      <c r="N294" s="4">
        <f>START!L370</f>
        <v>0</v>
      </c>
      <c r="O294" s="3"/>
      <c r="P294" s="5">
        <f>START!M370</f>
        <v>0</v>
      </c>
      <c r="Q294" s="3" t="str">
        <f>START!N370</f>
        <v>Hedrick,  Larry</v>
      </c>
      <c r="R294" s="3">
        <f>START!Q370</f>
        <v>25</v>
      </c>
      <c r="S294" s="10" t="s">
        <v>758</v>
      </c>
      <c r="T294" s="10" t="s">
        <v>56</v>
      </c>
    </row>
    <row r="295" spans="1:23" x14ac:dyDescent="0.2">
      <c r="A295" s="3"/>
      <c r="B295" s="7">
        <f>START!A371</f>
        <v>90305</v>
      </c>
      <c r="C295" s="7" t="str">
        <f>START!B371</f>
        <v>MUS</v>
      </c>
      <c r="D295" s="7">
        <f>START!C371</f>
        <v>106</v>
      </c>
      <c r="E295" s="10">
        <f>START!D371</f>
        <v>1</v>
      </c>
      <c r="F295" s="3" t="str">
        <f>START!E371</f>
        <v>Priv Study: Perc-Drum Set</v>
      </c>
      <c r="G295" s="10">
        <f>START!T371</f>
        <v>1</v>
      </c>
      <c r="H295" s="10">
        <f>START!F371</f>
        <v>0</v>
      </c>
      <c r="I295" s="10">
        <f>START!G371</f>
        <v>0</v>
      </c>
      <c r="J295" s="10">
        <f>START!H371</f>
        <v>0</v>
      </c>
      <c r="K295" s="10">
        <f>START!I371</f>
        <v>0</v>
      </c>
      <c r="L295" s="10">
        <f>START!J371</f>
        <v>0</v>
      </c>
      <c r="M295" s="10">
        <f>START!K371</f>
        <v>0</v>
      </c>
      <c r="N295" s="4">
        <f>START!L371</f>
        <v>0</v>
      </c>
      <c r="O295" s="3"/>
      <c r="P295" s="5">
        <f>START!M371</f>
        <v>0</v>
      </c>
      <c r="Q295" s="3" t="str">
        <f>START!N371</f>
        <v>McKee,  Brian</v>
      </c>
      <c r="R295" s="3">
        <f>START!Q371</f>
        <v>25</v>
      </c>
      <c r="S295" s="10" t="s">
        <v>758</v>
      </c>
      <c r="T295" s="10" t="s">
        <v>56</v>
      </c>
    </row>
    <row r="296" spans="1:23" x14ac:dyDescent="0.2">
      <c r="A296" s="3"/>
      <c r="B296" s="7">
        <f>START!A372</f>
        <v>90306</v>
      </c>
      <c r="C296" s="7" t="str">
        <f>START!B372</f>
        <v>MUS</v>
      </c>
      <c r="D296" s="7">
        <f>START!C372</f>
        <v>107</v>
      </c>
      <c r="E296" s="10">
        <f>START!D372</f>
        <v>1</v>
      </c>
      <c r="F296" s="3" t="str">
        <f>START!E372</f>
        <v>Priv Study: Voice</v>
      </c>
      <c r="G296" s="10">
        <f>START!T372</f>
        <v>1</v>
      </c>
      <c r="H296" s="10">
        <f>START!F372</f>
        <v>0</v>
      </c>
      <c r="I296" s="10">
        <f>START!G372</f>
        <v>0</v>
      </c>
      <c r="J296" s="10">
        <f>START!H372</f>
        <v>0</v>
      </c>
      <c r="K296" s="10">
        <f>START!I372</f>
        <v>0</v>
      </c>
      <c r="L296" s="10">
        <f>START!J372</f>
        <v>0</v>
      </c>
      <c r="M296" s="10">
        <f>START!K372</f>
        <v>0</v>
      </c>
      <c r="N296" s="4">
        <f>START!L372</f>
        <v>0</v>
      </c>
      <c r="O296" s="3"/>
      <c r="P296" s="5">
        <f>START!M372</f>
        <v>0</v>
      </c>
      <c r="Q296" s="3" t="str">
        <f>START!N372</f>
        <v>Capellaro,  Asherah</v>
      </c>
      <c r="R296" s="3">
        <f>START!Q372</f>
        <v>6</v>
      </c>
      <c r="S296" s="10" t="s">
        <v>758</v>
      </c>
      <c r="T296" s="10" t="s">
        <v>56</v>
      </c>
    </row>
    <row r="297" spans="1:23" x14ac:dyDescent="0.2">
      <c r="A297" s="3"/>
      <c r="B297" s="7">
        <f>START!A373</f>
        <v>90307</v>
      </c>
      <c r="C297" s="7" t="str">
        <f>START!B373</f>
        <v>MUS</v>
      </c>
      <c r="D297" s="7">
        <f>START!C373</f>
        <v>107</v>
      </c>
      <c r="E297" s="10">
        <f>START!D373</f>
        <v>2</v>
      </c>
      <c r="F297" s="3" t="str">
        <f>START!E373</f>
        <v>Priv Study: Voice</v>
      </c>
      <c r="G297" s="10">
        <f>START!T373</f>
        <v>1</v>
      </c>
      <c r="H297" s="10">
        <f>START!F373</f>
        <v>0</v>
      </c>
      <c r="I297" s="10">
        <f>START!G373</f>
        <v>0</v>
      </c>
      <c r="J297" s="10">
        <f>START!H373</f>
        <v>0</v>
      </c>
      <c r="K297" s="10">
        <f>START!I373</f>
        <v>0</v>
      </c>
      <c r="L297" s="10">
        <f>START!J373</f>
        <v>0</v>
      </c>
      <c r="M297" s="10">
        <f>START!K373</f>
        <v>0</v>
      </c>
      <c r="N297" s="4">
        <f>START!L373</f>
        <v>0</v>
      </c>
      <c r="O297" s="3"/>
      <c r="P297" s="5">
        <f>START!M373</f>
        <v>0</v>
      </c>
      <c r="Q297" s="3" t="str">
        <f>START!N373</f>
        <v>Schmitt,  Nicole</v>
      </c>
      <c r="R297" s="3">
        <f>START!Q373</f>
        <v>6</v>
      </c>
      <c r="S297" s="10" t="s">
        <v>758</v>
      </c>
      <c r="T297" s="10" t="s">
        <v>56</v>
      </c>
    </row>
    <row r="298" spans="1:23" x14ac:dyDescent="0.2">
      <c r="A298" s="3"/>
      <c r="B298" s="7">
        <f>START!A374</f>
        <v>90482</v>
      </c>
      <c r="C298" s="7" t="str">
        <f>START!B374</f>
        <v>MUS</v>
      </c>
      <c r="D298" s="7">
        <f>START!C374</f>
        <v>107</v>
      </c>
      <c r="E298" s="10">
        <f>START!D374</f>
        <v>3</v>
      </c>
      <c r="F298" s="3" t="str">
        <f>START!E374</f>
        <v>Priv Study: Voice</v>
      </c>
      <c r="G298" s="10">
        <f>START!T374</f>
        <v>1</v>
      </c>
      <c r="H298" s="10">
        <f>START!F374</f>
        <v>0</v>
      </c>
      <c r="I298" s="10">
        <f>START!G374</f>
        <v>0</v>
      </c>
      <c r="J298" s="10">
        <f>START!H374</f>
        <v>0</v>
      </c>
      <c r="K298" s="10">
        <f>START!I374</f>
        <v>0</v>
      </c>
      <c r="L298" s="10">
        <f>START!J374</f>
        <v>0</v>
      </c>
      <c r="M298" s="10">
        <f>START!K374</f>
        <v>0</v>
      </c>
      <c r="N298" s="4">
        <f>START!L374</f>
        <v>0</v>
      </c>
      <c r="O298" s="3"/>
      <c r="P298" s="5">
        <f>START!M374</f>
        <v>0</v>
      </c>
      <c r="Q298" s="3" t="str">
        <f>START!N374</f>
        <v>Bacigalupo,  Laura</v>
      </c>
      <c r="R298" s="3">
        <f>START!Q374</f>
        <v>6</v>
      </c>
      <c r="S298" s="10" t="s">
        <v>758</v>
      </c>
      <c r="T298" s="10" t="s">
        <v>56</v>
      </c>
    </row>
    <row r="299" spans="1:23" x14ac:dyDescent="0.2">
      <c r="A299" s="3"/>
      <c r="B299" s="7">
        <f>START!A375</f>
        <v>90647</v>
      </c>
      <c r="C299" s="7" t="str">
        <f>START!B375</f>
        <v>MUS</v>
      </c>
      <c r="D299" s="7">
        <f>START!C375</f>
        <v>107</v>
      </c>
      <c r="E299" s="10">
        <f>START!D375</f>
        <v>4</v>
      </c>
      <c r="F299" s="3" t="str">
        <f>START!E375</f>
        <v>Priv Study: Voice</v>
      </c>
      <c r="G299" s="10">
        <f>START!T375</f>
        <v>1</v>
      </c>
      <c r="H299" s="10">
        <f>START!F375</f>
        <v>0</v>
      </c>
      <c r="I299" s="10">
        <f>START!G375</f>
        <v>0</v>
      </c>
      <c r="J299" s="10">
        <f>START!H375</f>
        <v>0</v>
      </c>
      <c r="K299" s="10">
        <f>START!I375</f>
        <v>0</v>
      </c>
      <c r="L299" s="10">
        <f>START!J375</f>
        <v>0</v>
      </c>
      <c r="M299" s="10">
        <f>START!K375</f>
        <v>0</v>
      </c>
      <c r="N299" s="4">
        <f>START!L375</f>
        <v>0</v>
      </c>
      <c r="O299" s="3"/>
      <c r="P299" s="5">
        <f>START!M375</f>
        <v>0</v>
      </c>
      <c r="Q299" s="3" t="str">
        <f>START!N375</f>
        <v>Williams,  Adam</v>
      </c>
      <c r="R299" s="3">
        <f>START!Q375</f>
        <v>8</v>
      </c>
      <c r="S299" s="10" t="s">
        <v>758</v>
      </c>
      <c r="T299" s="10" t="s">
        <v>56</v>
      </c>
    </row>
    <row r="300" spans="1:23" x14ac:dyDescent="0.2">
      <c r="A300" s="3"/>
      <c r="B300" s="7">
        <f>START!A376</f>
        <v>90308</v>
      </c>
      <c r="C300" s="7" t="str">
        <f>START!B376</f>
        <v>MUS</v>
      </c>
      <c r="D300" s="7">
        <f>START!C376</f>
        <v>109</v>
      </c>
      <c r="E300" s="10">
        <f>START!D376</f>
        <v>1</v>
      </c>
      <c r="F300" s="3" t="str">
        <f>START!E376</f>
        <v>Priv Study - Composition</v>
      </c>
      <c r="G300" s="10">
        <f>START!T376</f>
        <v>1</v>
      </c>
      <c r="H300" s="10">
        <f>START!F376</f>
        <v>0</v>
      </c>
      <c r="I300" s="10">
        <f>START!G376</f>
        <v>0</v>
      </c>
      <c r="J300" s="10">
        <f>START!H376</f>
        <v>0</v>
      </c>
      <c r="K300" s="10">
        <f>START!I376</f>
        <v>0</v>
      </c>
      <c r="L300" s="10">
        <f>START!J376</f>
        <v>0</v>
      </c>
      <c r="M300" s="10">
        <f>START!K376</f>
        <v>0</v>
      </c>
      <c r="N300" s="4">
        <f>START!L376</f>
        <v>0</v>
      </c>
      <c r="O300" s="3"/>
      <c r="P300" s="5">
        <f>START!M376</f>
        <v>0</v>
      </c>
      <c r="Q300" s="3" t="str">
        <f>START!N376</f>
        <v>Walsh,  Mary</v>
      </c>
      <c r="R300" s="3">
        <f>START!Q376</f>
        <v>25</v>
      </c>
      <c r="S300" s="10" t="s">
        <v>758</v>
      </c>
      <c r="T300" s="10" t="s">
        <v>56</v>
      </c>
    </row>
    <row r="301" spans="1:23" x14ac:dyDescent="0.2">
      <c r="A301" s="3"/>
      <c r="B301" s="7">
        <f>START!A377</f>
        <v>90649</v>
      </c>
      <c r="C301" s="7" t="str">
        <f>START!B377</f>
        <v>MUS</v>
      </c>
      <c r="D301" s="7">
        <f>START!C377</f>
        <v>111</v>
      </c>
      <c r="E301" s="10">
        <f>START!D377</f>
        <v>1</v>
      </c>
      <c r="F301" s="3" t="str">
        <f>START!E377</f>
        <v>Concert Choir</v>
      </c>
      <c r="G301" s="10">
        <f>START!T377</f>
        <v>1</v>
      </c>
      <c r="H301" s="10" t="str">
        <f>START!F377</f>
        <v>M</v>
      </c>
      <c r="I301" s="10">
        <f>START!G377</f>
        <v>0</v>
      </c>
      <c r="J301" s="10" t="str">
        <f>START!H377</f>
        <v>W</v>
      </c>
      <c r="K301" s="10" t="str">
        <f>START!I377</f>
        <v>R</v>
      </c>
      <c r="L301" s="10">
        <f>START!J377</f>
        <v>0</v>
      </c>
      <c r="M301" s="10">
        <f>START!K377</f>
        <v>0</v>
      </c>
      <c r="N301" s="4">
        <f>START!L377</f>
        <v>0.6875</v>
      </c>
      <c r="O301" s="3"/>
      <c r="P301" s="5">
        <f>START!M377</f>
        <v>0.71875</v>
      </c>
      <c r="Q301" s="3" t="str">
        <f>START!N377</f>
        <v>Fouts,  Shelbie</v>
      </c>
      <c r="R301" s="3">
        <f>START!Q377</f>
        <v>75</v>
      </c>
      <c r="S301" s="10" t="s">
        <v>758</v>
      </c>
      <c r="T301" s="10" t="s">
        <v>56</v>
      </c>
      <c r="V301" t="s">
        <v>574</v>
      </c>
    </row>
    <row r="302" spans="1:23" x14ac:dyDescent="0.2">
      <c r="A302" s="3"/>
      <c r="B302" s="7">
        <f>START!A378</f>
        <v>90325</v>
      </c>
      <c r="C302" s="7" t="str">
        <f>START!B378</f>
        <v>MUS</v>
      </c>
      <c r="D302" s="7">
        <f>START!C378</f>
        <v>113</v>
      </c>
      <c r="E302" s="10">
        <f>START!D378</f>
        <v>1</v>
      </c>
      <c r="F302" s="3" t="str">
        <f>START!E378</f>
        <v>Valley Chamber Orchestra</v>
      </c>
      <c r="G302" s="10">
        <f>START!T378</f>
        <v>1</v>
      </c>
      <c r="H302" s="10">
        <f>START!F378</f>
        <v>0</v>
      </c>
      <c r="I302" s="10">
        <f>START!G378</f>
        <v>0</v>
      </c>
      <c r="J302" s="10">
        <f>START!H378</f>
        <v>0</v>
      </c>
      <c r="K302" s="10" t="str">
        <f>START!I378</f>
        <v>R</v>
      </c>
      <c r="L302" s="10">
        <f>START!J378</f>
        <v>0</v>
      </c>
      <c r="M302" s="10">
        <f>START!K378</f>
        <v>0</v>
      </c>
      <c r="N302" s="4">
        <f>START!L378</f>
        <v>0.8125</v>
      </c>
      <c r="O302" s="3"/>
      <c r="P302" s="5">
        <f>START!M378</f>
        <v>0.875</v>
      </c>
      <c r="Q302" s="3" t="str">
        <f>START!N378</f>
        <v>Fouts,  Shelbie</v>
      </c>
      <c r="R302" s="3">
        <f>START!Q378</f>
        <v>49</v>
      </c>
      <c r="S302" s="10" t="s">
        <v>758</v>
      </c>
      <c r="T302" s="10" t="s">
        <v>56</v>
      </c>
      <c r="V302" t="s">
        <v>576</v>
      </c>
    </row>
    <row r="303" spans="1:23" x14ac:dyDescent="0.2">
      <c r="A303" s="3"/>
      <c r="B303" s="7">
        <f>START!A379</f>
        <v>90326</v>
      </c>
      <c r="C303" s="7" t="str">
        <f>START!B379</f>
        <v>MUS</v>
      </c>
      <c r="D303" s="7">
        <f>START!C379</f>
        <v>116</v>
      </c>
      <c r="E303" s="10">
        <f>START!D379</f>
        <v>1</v>
      </c>
      <c r="F303" s="3" t="str">
        <f>START!E379</f>
        <v>Appalachian Music Ensemble</v>
      </c>
      <c r="G303" s="10">
        <f>START!T379</f>
        <v>1</v>
      </c>
      <c r="H303" s="10">
        <f>START!F379</f>
        <v>0</v>
      </c>
      <c r="I303" s="10">
        <f>START!G379</f>
        <v>0</v>
      </c>
      <c r="J303" s="10">
        <f>START!H379</f>
        <v>0</v>
      </c>
      <c r="K303" s="10">
        <f>START!I379</f>
        <v>0</v>
      </c>
      <c r="L303" s="10">
        <f>START!J379</f>
        <v>0</v>
      </c>
      <c r="M303" s="10">
        <f>START!K379</f>
        <v>0</v>
      </c>
      <c r="N303" s="4">
        <f>START!L379</f>
        <v>0</v>
      </c>
      <c r="O303" s="3"/>
      <c r="P303" s="5">
        <f>START!M379</f>
        <v>0</v>
      </c>
      <c r="Q303" s="3" t="str">
        <f>START!N379</f>
        <v>Custer,  Joseph</v>
      </c>
      <c r="R303" s="3">
        <f>START!Q379</f>
        <v>14</v>
      </c>
      <c r="S303" s="10" t="s">
        <v>758</v>
      </c>
      <c r="T303" s="10" t="s">
        <v>56</v>
      </c>
    </row>
    <row r="304" spans="1:23" x14ac:dyDescent="0.2">
      <c r="A304" s="3"/>
      <c r="B304" s="7">
        <f>START!A380</f>
        <v>90654</v>
      </c>
      <c r="C304" s="7" t="str">
        <f>START!B380</f>
        <v>MUS</v>
      </c>
      <c r="D304" s="7">
        <f>START!C380</f>
        <v>150</v>
      </c>
      <c r="E304" s="10">
        <f>START!D380</f>
        <v>1</v>
      </c>
      <c r="F304" s="3" t="str">
        <f>START!E380</f>
        <v>Sp Top: Mus Ident/Gend T Swift</v>
      </c>
      <c r="G304" s="10">
        <f>START!T380</f>
        <v>4</v>
      </c>
      <c r="H304" s="10">
        <f>START!F380</f>
        <v>0</v>
      </c>
      <c r="I304" s="10" t="str">
        <f>START!G380</f>
        <v>T</v>
      </c>
      <c r="J304" s="10">
        <f>START!H380</f>
        <v>0</v>
      </c>
      <c r="K304" s="10" t="str">
        <f>START!I380</f>
        <v>R</v>
      </c>
      <c r="L304" s="10">
        <f>START!J380</f>
        <v>0</v>
      </c>
      <c r="M304" s="10">
        <f>START!K380</f>
        <v>0</v>
      </c>
      <c r="N304" s="4">
        <f>START!L380</f>
        <v>0.36805555555555558</v>
      </c>
      <c r="O304" s="3"/>
      <c r="P304" s="5">
        <f>START!M380</f>
        <v>0.43055555555555558</v>
      </c>
      <c r="Q304" s="3" t="str">
        <f>START!N380</f>
        <v>Vogel,  Jillian</v>
      </c>
      <c r="R304" s="3">
        <f>START!Q380</f>
        <v>18</v>
      </c>
      <c r="S304" s="10" t="s">
        <v>758</v>
      </c>
      <c r="T304" s="10" t="s">
        <v>758</v>
      </c>
      <c r="V304" t="s">
        <v>55</v>
      </c>
      <c r="W304" t="s">
        <v>400</v>
      </c>
    </row>
    <row r="305" spans="1:23" x14ac:dyDescent="0.2">
      <c r="A305" s="3"/>
      <c r="B305" s="7">
        <f>START!A381</f>
        <v>90650</v>
      </c>
      <c r="C305" s="7" t="str">
        <f>START!B381</f>
        <v>MUS</v>
      </c>
      <c r="D305" s="7">
        <f>START!C381</f>
        <v>211</v>
      </c>
      <c r="E305" s="10">
        <f>START!D381</f>
        <v>1</v>
      </c>
      <c r="F305" s="3" t="str">
        <f>START!E381</f>
        <v>Chamber Singers</v>
      </c>
      <c r="G305" s="10">
        <f>START!T381</f>
        <v>1</v>
      </c>
      <c r="H305" s="10" t="str">
        <f>START!F381</f>
        <v>M</v>
      </c>
      <c r="I305" s="10">
        <f>START!G381</f>
        <v>0</v>
      </c>
      <c r="J305" s="10" t="str">
        <f>START!H381</f>
        <v>W</v>
      </c>
      <c r="K305" s="10" t="str">
        <f>START!I381</f>
        <v>R</v>
      </c>
      <c r="L305" s="10">
        <f>START!J381</f>
        <v>0</v>
      </c>
      <c r="M305" s="10">
        <f>START!K381</f>
        <v>0</v>
      </c>
      <c r="N305" s="4">
        <f>START!L381</f>
        <v>0.6875</v>
      </c>
      <c r="O305" s="3"/>
      <c r="P305" s="5">
        <f>START!M381</f>
        <v>0.71875</v>
      </c>
      <c r="Q305" s="3" t="str">
        <f>START!N381</f>
        <v>Fouts,  Shelbie</v>
      </c>
      <c r="R305" s="3">
        <f>START!Q381</f>
        <v>49</v>
      </c>
      <c r="S305" s="10" t="s">
        <v>758</v>
      </c>
      <c r="T305" s="10" t="s">
        <v>56</v>
      </c>
      <c r="V305" t="s">
        <v>574</v>
      </c>
    </row>
    <row r="306" spans="1:23" x14ac:dyDescent="0.2">
      <c r="A306" s="3"/>
      <c r="B306" s="7">
        <f>START!A382</f>
        <v>90651</v>
      </c>
      <c r="C306" s="7" t="str">
        <f>START!B382</f>
        <v>MUS</v>
      </c>
      <c r="D306" s="7">
        <f>START!C382</f>
        <v>232</v>
      </c>
      <c r="E306" s="10">
        <f>START!D382</f>
        <v>1</v>
      </c>
      <c r="F306" s="3" t="str">
        <f>START!E382</f>
        <v>Music Theory III</v>
      </c>
      <c r="G306" s="10">
        <f>START!T382</f>
        <v>4</v>
      </c>
      <c r="H306" s="10" t="str">
        <f>START!F382</f>
        <v>M</v>
      </c>
      <c r="I306" s="10">
        <f>START!G382</f>
        <v>0</v>
      </c>
      <c r="J306" s="10" t="str">
        <f>START!H382</f>
        <v>W</v>
      </c>
      <c r="K306" s="10">
        <f>START!I382</f>
        <v>0</v>
      </c>
      <c r="L306" s="10" t="str">
        <f>START!J382</f>
        <v>F</v>
      </c>
      <c r="M306" s="10">
        <f>START!K382</f>
        <v>0</v>
      </c>
      <c r="N306" s="4">
        <f>START!L382</f>
        <v>0.43055555555555558</v>
      </c>
      <c r="O306" s="3"/>
      <c r="P306" s="5">
        <f>START!M382</f>
        <v>0.47222222222222221</v>
      </c>
      <c r="Q306" s="3" t="str">
        <f>START!N382</f>
        <v>Vogel,  Jillian</v>
      </c>
      <c r="R306" s="3">
        <f>START!Q382</f>
        <v>20</v>
      </c>
      <c r="S306" s="10" t="s">
        <v>766</v>
      </c>
      <c r="T306" s="10" t="s">
        <v>85</v>
      </c>
      <c r="V306" t="s">
        <v>248</v>
      </c>
      <c r="W306">
        <v>209</v>
      </c>
    </row>
    <row r="307" spans="1:23" x14ac:dyDescent="0.2">
      <c r="A307" s="3"/>
      <c r="B307" s="7">
        <f>START!A385</f>
        <v>90332</v>
      </c>
      <c r="C307" s="7" t="str">
        <f>START!B385</f>
        <v>MUS</v>
      </c>
      <c r="D307" s="7">
        <f>START!C385</f>
        <v>311</v>
      </c>
      <c r="E307" s="10">
        <f>START!D385</f>
        <v>1</v>
      </c>
      <c r="F307" s="3" t="str">
        <f>START!E385</f>
        <v>Talmadge Singers</v>
      </c>
      <c r="G307" s="10">
        <f>START!T385</f>
        <v>1</v>
      </c>
      <c r="H307" s="10" t="str">
        <f>START!F385</f>
        <v>M</v>
      </c>
      <c r="I307" s="10">
        <f>START!G385</f>
        <v>0</v>
      </c>
      <c r="J307" s="10" t="str">
        <f>START!H385</f>
        <v>W</v>
      </c>
      <c r="K307" s="10" t="str">
        <f>START!I385</f>
        <v>R</v>
      </c>
      <c r="L307" s="10">
        <f>START!J385</f>
        <v>0</v>
      </c>
      <c r="M307" s="10">
        <f>START!K385</f>
        <v>0</v>
      </c>
      <c r="N307" s="4">
        <f>START!L385</f>
        <v>0.6875</v>
      </c>
      <c r="O307" s="3"/>
      <c r="P307" s="5">
        <f>START!M385</f>
        <v>0.74652777777777779</v>
      </c>
      <c r="Q307" s="3" t="str">
        <f>START!N385</f>
        <v>Fouts,  Shelbie</v>
      </c>
      <c r="R307" s="3">
        <f>START!Q385</f>
        <v>22</v>
      </c>
      <c r="S307" s="10" t="s">
        <v>758</v>
      </c>
      <c r="T307" s="10" t="s">
        <v>56</v>
      </c>
      <c r="V307" t="s">
        <v>574</v>
      </c>
    </row>
    <row r="308" spans="1:23" x14ac:dyDescent="0.2">
      <c r="A308" s="3"/>
      <c r="B308" s="7">
        <f>START!A389</f>
        <v>90046</v>
      </c>
      <c r="C308" s="7" t="str">
        <f>START!B389</f>
        <v>PH</v>
      </c>
      <c r="D308" s="7">
        <f>START!C389</f>
        <v>101</v>
      </c>
      <c r="E308" s="10">
        <f>START!D389</f>
        <v>1</v>
      </c>
      <c r="F308" s="3" t="str">
        <f>START!E389</f>
        <v>Introduction to Public Health</v>
      </c>
      <c r="G308" s="10">
        <f>START!T389</f>
        <v>4</v>
      </c>
      <c r="H308" s="10">
        <f>START!F389</f>
        <v>0</v>
      </c>
      <c r="I308" s="10" t="str">
        <f>START!G389</f>
        <v>T</v>
      </c>
      <c r="J308" s="10">
        <f>START!H389</f>
        <v>0</v>
      </c>
      <c r="K308" s="10" t="str">
        <f>START!I389</f>
        <v>R</v>
      </c>
      <c r="L308" s="10">
        <f>START!J389</f>
        <v>0</v>
      </c>
      <c r="M308" s="10">
        <f>START!K389</f>
        <v>0</v>
      </c>
      <c r="N308" s="4">
        <f>START!L389</f>
        <v>0.36805555555555558</v>
      </c>
      <c r="O308" s="3"/>
      <c r="P308" s="5">
        <f>START!M389</f>
        <v>0.43055555555555558</v>
      </c>
      <c r="Q308" s="3" t="str">
        <f>START!N389</f>
        <v>Jalloh,  Abubakarr</v>
      </c>
      <c r="R308" s="3">
        <f>START!Q389</f>
        <v>26</v>
      </c>
      <c r="S308" s="10" t="s">
        <v>758</v>
      </c>
      <c r="T308" s="10" t="s">
        <v>768</v>
      </c>
      <c r="V308" t="s">
        <v>55</v>
      </c>
      <c r="W308">
        <v>119</v>
      </c>
    </row>
    <row r="309" spans="1:23" x14ac:dyDescent="0.2">
      <c r="A309" s="3"/>
      <c r="B309" s="7">
        <f>START!A390</f>
        <v>90702</v>
      </c>
      <c r="C309" s="7" t="str">
        <f>START!B390</f>
        <v>PH</v>
      </c>
      <c r="D309" s="7">
        <f>START!C390</f>
        <v>250</v>
      </c>
      <c r="E309" s="10">
        <f>START!D390</f>
        <v>1</v>
      </c>
      <c r="F309" s="3" t="str">
        <f>START!E390</f>
        <v>Sp Topics: Gender and Health</v>
      </c>
      <c r="G309" s="10">
        <f>START!T390</f>
        <v>4</v>
      </c>
      <c r="H309" s="10" t="str">
        <f>START!F390</f>
        <v>M</v>
      </c>
      <c r="I309" s="10">
        <f>START!G390</f>
        <v>0</v>
      </c>
      <c r="J309" s="10" t="str">
        <f>START!H390</f>
        <v>W</v>
      </c>
      <c r="K309" s="10">
        <f>START!I390</f>
        <v>0</v>
      </c>
      <c r="L309" s="10" t="str">
        <f>START!J390</f>
        <v>F</v>
      </c>
      <c r="M309" s="10">
        <f>START!K390</f>
        <v>0</v>
      </c>
      <c r="N309" s="4">
        <f>START!L390</f>
        <v>0.43055555555555558</v>
      </c>
      <c r="O309" s="3"/>
      <c r="P309" s="5">
        <f>START!M390</f>
        <v>0.47222222222222221</v>
      </c>
      <c r="Q309" s="3" t="str">
        <f>START!N390</f>
        <v>Eagle,  Susan</v>
      </c>
      <c r="R309" s="3">
        <f>START!Q390</f>
        <v>19</v>
      </c>
      <c r="S309" s="10" t="s">
        <v>758</v>
      </c>
      <c r="T309" s="10" t="s">
        <v>758</v>
      </c>
      <c r="V309" t="s">
        <v>222</v>
      </c>
      <c r="W309" t="s">
        <v>223</v>
      </c>
    </row>
    <row r="310" spans="1:23" x14ac:dyDescent="0.2">
      <c r="A310" s="3"/>
      <c r="B310" s="7">
        <f>START!A392</f>
        <v>90047</v>
      </c>
      <c r="C310" s="7" t="str">
        <f>START!B392</f>
        <v>PH</v>
      </c>
      <c r="D310" s="7">
        <f>START!C392</f>
        <v>301</v>
      </c>
      <c r="E310" s="10">
        <f>START!D392</f>
        <v>1</v>
      </c>
      <c r="F310" s="3" t="str">
        <f>START!E392</f>
        <v>Global Health</v>
      </c>
      <c r="G310" s="10">
        <f>START!T392</f>
        <v>4</v>
      </c>
      <c r="H310" s="10">
        <f>START!F392</f>
        <v>0</v>
      </c>
      <c r="I310" s="10" t="str">
        <f>START!G392</f>
        <v>T</v>
      </c>
      <c r="J310" s="10">
        <f>START!H392</f>
        <v>0</v>
      </c>
      <c r="K310" s="10" t="str">
        <f>START!I392</f>
        <v>R</v>
      </c>
      <c r="L310" s="10">
        <f>START!J392</f>
        <v>0</v>
      </c>
      <c r="M310" s="10">
        <f>START!K392</f>
        <v>0</v>
      </c>
      <c r="N310" s="4">
        <f>START!L392</f>
        <v>0.4375</v>
      </c>
      <c r="O310" s="3"/>
      <c r="P310" s="5">
        <f>START!M392</f>
        <v>0.5</v>
      </c>
      <c r="Q310" s="3" t="str">
        <f>START!N392</f>
        <v>Jalloh,  Abubakarr</v>
      </c>
      <c r="R310" s="3">
        <f>START!Q392</f>
        <v>18</v>
      </c>
      <c r="S310" s="10" t="s">
        <v>758</v>
      </c>
      <c r="T310" s="10" t="s">
        <v>171</v>
      </c>
      <c r="V310" t="s">
        <v>248</v>
      </c>
      <c r="W310">
        <v>209</v>
      </c>
    </row>
    <row r="311" spans="1:23" x14ac:dyDescent="0.2">
      <c r="A311" s="3"/>
      <c r="B311" s="7">
        <f>START!A393</f>
        <v>90699</v>
      </c>
      <c r="C311" s="7" t="str">
        <f>START!B393</f>
        <v>PH</v>
      </c>
      <c r="D311" s="7">
        <f>START!C393</f>
        <v>344</v>
      </c>
      <c r="E311" s="10">
        <f>START!D393</f>
        <v>1</v>
      </c>
      <c r="F311" s="3" t="str">
        <f>START!E393</f>
        <v>Health Communication</v>
      </c>
      <c r="G311" s="10">
        <f>START!T393</f>
        <v>4</v>
      </c>
      <c r="H311" s="10">
        <f>START!F393</f>
        <v>0</v>
      </c>
      <c r="I311" s="10" t="str">
        <f>START!G393</f>
        <v>T</v>
      </c>
      <c r="J311" s="10">
        <f>START!H393</f>
        <v>0</v>
      </c>
      <c r="K311" s="10" t="str">
        <f>START!I393</f>
        <v>R</v>
      </c>
      <c r="L311" s="10">
        <f>START!J393</f>
        <v>0</v>
      </c>
      <c r="M311" s="10">
        <f>START!K393</f>
        <v>0</v>
      </c>
      <c r="N311" s="4">
        <f>START!L393</f>
        <v>0.54861111111111116</v>
      </c>
      <c r="O311" s="3"/>
      <c r="P311" s="5">
        <f>START!M393</f>
        <v>0.61111111111111116</v>
      </c>
      <c r="Q311" s="3" t="str">
        <f>START!N393</f>
        <v>Eagle,  Susan</v>
      </c>
      <c r="R311" s="3">
        <f>START!Q393</f>
        <v>19</v>
      </c>
      <c r="S311" s="10" t="s">
        <v>758</v>
      </c>
      <c r="T311" s="10" t="s">
        <v>758</v>
      </c>
      <c r="V311" t="s">
        <v>92</v>
      </c>
      <c r="W311">
        <v>107</v>
      </c>
    </row>
    <row r="312" spans="1:23" x14ac:dyDescent="0.2">
      <c r="A312" s="3"/>
      <c r="B312" s="7">
        <f>START!A394</f>
        <v>90701</v>
      </c>
      <c r="C312" s="7" t="str">
        <f>START!B394</f>
        <v>PH</v>
      </c>
      <c r="D312" s="7">
        <f>START!C394</f>
        <v>350</v>
      </c>
      <c r="E312" s="10">
        <f>START!D394</f>
        <v>1</v>
      </c>
      <c r="F312" s="3" t="str">
        <f>START!E394</f>
        <v>Sp Tp:Compar Hlth Sys/Pop Hlth</v>
      </c>
      <c r="G312" s="10">
        <f>START!T394</f>
        <v>4</v>
      </c>
      <c r="H312" s="10" t="str">
        <f>START!F394</f>
        <v>M</v>
      </c>
      <c r="I312" s="10">
        <f>START!G394</f>
        <v>0</v>
      </c>
      <c r="J312" s="10" t="str">
        <f>START!H394</f>
        <v>W</v>
      </c>
      <c r="K312" s="10">
        <f>START!I394</f>
        <v>0</v>
      </c>
      <c r="L312" s="10">
        <f>START!J394</f>
        <v>0</v>
      </c>
      <c r="M312" s="10">
        <f>START!K394</f>
        <v>0</v>
      </c>
      <c r="N312" s="4">
        <f>START!L394</f>
        <v>0.54861111111111116</v>
      </c>
      <c r="O312" s="3"/>
      <c r="P312" s="5">
        <f>START!M394</f>
        <v>0.61111111111111116</v>
      </c>
      <c r="Q312" s="3" t="str">
        <f>START!N394</f>
        <v>Eagle,  Susan</v>
      </c>
      <c r="R312" s="3">
        <f>START!Q394</f>
        <v>19</v>
      </c>
      <c r="S312" s="10" t="s">
        <v>758</v>
      </c>
      <c r="T312" s="10" t="s">
        <v>758</v>
      </c>
      <c r="V312" t="s">
        <v>222</v>
      </c>
      <c r="W312" t="s">
        <v>223</v>
      </c>
    </row>
    <row r="313" spans="1:23" x14ac:dyDescent="0.2">
      <c r="A313" s="3"/>
      <c r="B313" s="7">
        <f>START!A395</f>
        <v>90717</v>
      </c>
      <c r="C313" s="7" t="str">
        <f>START!B395</f>
        <v>PH</v>
      </c>
      <c r="D313" s="7">
        <f>START!C395</f>
        <v>373</v>
      </c>
      <c r="E313" s="10">
        <f>START!D395</f>
        <v>1</v>
      </c>
      <c r="F313" s="3" t="str">
        <f>START!E395</f>
        <v>Environmental Justice</v>
      </c>
      <c r="G313" s="10">
        <f>START!T395</f>
        <v>4</v>
      </c>
      <c r="H313" s="10">
        <f>START!F395</f>
        <v>0</v>
      </c>
      <c r="I313" s="10" t="str">
        <f>START!G395</f>
        <v>T</v>
      </c>
      <c r="J313" s="10">
        <f>START!H395</f>
        <v>0</v>
      </c>
      <c r="K313" s="10" t="str">
        <f>START!I395</f>
        <v>R</v>
      </c>
      <c r="L313" s="10">
        <f>START!J395</f>
        <v>0</v>
      </c>
      <c r="M313" s="10">
        <f>START!K395</f>
        <v>0</v>
      </c>
      <c r="N313" s="4">
        <f>START!L395</f>
        <v>0.4375</v>
      </c>
      <c r="O313" s="3"/>
      <c r="P313" s="5">
        <f>START!M395</f>
        <v>0.5</v>
      </c>
      <c r="Q313" s="3" t="str">
        <f>START!N395</f>
        <v>Thorn,  Kaila</v>
      </c>
      <c r="R313" s="3">
        <f>START!Q395</f>
        <v>18</v>
      </c>
      <c r="S313" s="10" t="s">
        <v>758</v>
      </c>
      <c r="T313" s="10" t="s">
        <v>758</v>
      </c>
      <c r="V313" t="s">
        <v>102</v>
      </c>
      <c r="W313">
        <v>139</v>
      </c>
    </row>
    <row r="314" spans="1:23" x14ac:dyDescent="0.2">
      <c r="A314" s="3"/>
      <c r="B314" s="7">
        <f>START!A397</f>
        <v>90048</v>
      </c>
      <c r="C314" s="7" t="str">
        <f>START!B397</f>
        <v>PH</v>
      </c>
      <c r="D314" s="7">
        <f>START!C397</f>
        <v>470</v>
      </c>
      <c r="E314" s="10">
        <f>START!D397</f>
        <v>1</v>
      </c>
      <c r="F314" s="3" t="str">
        <f>START!E397</f>
        <v>Public Health Senior Seminar</v>
      </c>
      <c r="G314" s="10">
        <f>START!T397</f>
        <v>4</v>
      </c>
      <c r="H314" s="10" t="str">
        <f>START!F397</f>
        <v>M</v>
      </c>
      <c r="I314" s="10">
        <f>START!G397</f>
        <v>0</v>
      </c>
      <c r="J314" s="10" t="str">
        <f>START!H397</f>
        <v>W</v>
      </c>
      <c r="K314" s="10">
        <f>START!I397</f>
        <v>0</v>
      </c>
      <c r="L314" s="10" t="str">
        <f>START!J397</f>
        <v>F</v>
      </c>
      <c r="M314" s="10">
        <f>START!K397</f>
        <v>0</v>
      </c>
      <c r="N314" s="4">
        <f>START!L397</f>
        <v>0.47916666666666669</v>
      </c>
      <c r="O314" s="3"/>
      <c r="P314" s="5">
        <f>START!M397</f>
        <v>0.52083333333333337</v>
      </c>
      <c r="Q314" s="3" t="str">
        <f>START!N397</f>
        <v>Jalloh,  Abubakarr</v>
      </c>
      <c r="R314" s="3">
        <f>START!Q397</f>
        <v>25</v>
      </c>
      <c r="S314" s="10" t="s">
        <v>758</v>
      </c>
      <c r="T314" s="10" t="s">
        <v>758</v>
      </c>
      <c r="V314" t="s">
        <v>102</v>
      </c>
      <c r="W314">
        <v>113</v>
      </c>
    </row>
    <row r="315" spans="1:23" x14ac:dyDescent="0.2">
      <c r="A315" s="3"/>
      <c r="B315" s="7">
        <f>START!A398</f>
        <v>90263</v>
      </c>
      <c r="C315" s="7" t="str">
        <f>START!B398</f>
        <v>PHED</v>
      </c>
      <c r="D315" s="7">
        <f>START!C398</f>
        <v>110</v>
      </c>
      <c r="E315" s="10" t="str">
        <f>START!D398</f>
        <v>B</v>
      </c>
      <c r="F315" s="3" t="str">
        <f>START!E398</f>
        <v>Rock Climbing</v>
      </c>
      <c r="G315" s="10">
        <f>START!T398</f>
        <v>0</v>
      </c>
      <c r="H315" s="10">
        <f>START!F398</f>
        <v>0</v>
      </c>
      <c r="I315" s="10" t="str">
        <f>START!G398</f>
        <v>T</v>
      </c>
      <c r="J315" s="10">
        <f>START!H398</f>
        <v>0</v>
      </c>
      <c r="K315" s="10" t="str">
        <f>START!I398</f>
        <v>R</v>
      </c>
      <c r="L315" s="10">
        <f>START!J398</f>
        <v>0</v>
      </c>
      <c r="M315" s="10">
        <f>START!K398</f>
        <v>0</v>
      </c>
      <c r="N315" s="4">
        <f>START!L398</f>
        <v>0.54861111111111116</v>
      </c>
      <c r="O315" s="3"/>
      <c r="P315" s="5">
        <f>START!M398</f>
        <v>0.61111111111111116</v>
      </c>
      <c r="Q315" s="3" t="str">
        <f>START!N398</f>
        <v>Owens,  Jonathan Guy</v>
      </c>
      <c r="R315" s="3">
        <f>START!Q398</f>
        <v>12</v>
      </c>
      <c r="S315" s="10" t="s">
        <v>758</v>
      </c>
      <c r="T315" s="10" t="s">
        <v>758</v>
      </c>
      <c r="V315" t="s">
        <v>598</v>
      </c>
      <c r="W315" t="s">
        <v>599</v>
      </c>
    </row>
    <row r="316" spans="1:23" x14ac:dyDescent="0.2">
      <c r="A316" s="3"/>
      <c r="B316" s="7">
        <f>START!A399</f>
        <v>90678</v>
      </c>
      <c r="C316" s="7" t="str">
        <f>START!B399</f>
        <v>PHED</v>
      </c>
      <c r="D316" s="7">
        <f>START!C399</f>
        <v>119</v>
      </c>
      <c r="E316" s="10" t="str">
        <f>START!D399</f>
        <v>A</v>
      </c>
      <c r="F316" s="3" t="str">
        <f>START!E399</f>
        <v>Conditioning: Outdoor Fitness</v>
      </c>
      <c r="G316" s="10">
        <f>START!T399</f>
        <v>0</v>
      </c>
      <c r="H316" s="10">
        <f>START!F399</f>
        <v>0</v>
      </c>
      <c r="I316" s="10" t="str">
        <f>START!G399</f>
        <v>T</v>
      </c>
      <c r="J316" s="10">
        <f>START!H399</f>
        <v>0</v>
      </c>
      <c r="K316" s="10" t="str">
        <f>START!I399</f>
        <v>R</v>
      </c>
      <c r="L316" s="10">
        <f>START!J399</f>
        <v>0</v>
      </c>
      <c r="M316" s="10">
        <f>START!K399</f>
        <v>0</v>
      </c>
      <c r="N316" s="4">
        <f>START!L399</f>
        <v>0.36805555555555558</v>
      </c>
      <c r="O316" s="3"/>
      <c r="P316" s="5">
        <f>START!M399</f>
        <v>0.40972222222222221</v>
      </c>
      <c r="Q316" s="3" t="str">
        <f>START!N399</f>
        <v>Owens,  Jonathan Guy</v>
      </c>
      <c r="R316" s="3">
        <f>START!Q399</f>
        <v>15</v>
      </c>
      <c r="S316" s="10" t="s">
        <v>758</v>
      </c>
      <c r="T316" s="10" t="s">
        <v>758</v>
      </c>
      <c r="V316" t="s">
        <v>598</v>
      </c>
      <c r="W316" t="s">
        <v>602</v>
      </c>
    </row>
    <row r="317" spans="1:23" x14ac:dyDescent="0.2">
      <c r="A317" s="3"/>
      <c r="B317" s="7">
        <f>START!A400</f>
        <v>90253</v>
      </c>
      <c r="C317" s="7" t="str">
        <f>START!B400</f>
        <v>PHED</v>
      </c>
      <c r="D317" s="7">
        <f>START!C400</f>
        <v>122</v>
      </c>
      <c r="E317" s="10" t="str">
        <f>START!D400</f>
        <v>A</v>
      </c>
      <c r="F317" s="3" t="str">
        <f>START!E400</f>
        <v>Walk This Way</v>
      </c>
      <c r="G317" s="10">
        <f>START!T400</f>
        <v>0</v>
      </c>
      <c r="H317" s="10">
        <f>START!F400</f>
        <v>0</v>
      </c>
      <c r="I317" s="10" t="str">
        <f>START!G400</f>
        <v>T</v>
      </c>
      <c r="J317" s="10">
        <f>START!H400</f>
        <v>0</v>
      </c>
      <c r="K317" s="10" t="str">
        <f>START!I400</f>
        <v>R</v>
      </c>
      <c r="L317" s="10">
        <f>START!J400</f>
        <v>0</v>
      </c>
      <c r="M317" s="10">
        <f>START!K400</f>
        <v>0</v>
      </c>
      <c r="N317" s="4">
        <f>START!L400</f>
        <v>0.4375</v>
      </c>
      <c r="O317" s="3"/>
      <c r="P317" s="5">
        <f>START!M400</f>
        <v>0.47916666666666669</v>
      </c>
      <c r="Q317" s="3" t="str">
        <f>START!N400</f>
        <v>Harris,  Keith</v>
      </c>
      <c r="R317" s="3">
        <f>START!Q400</f>
        <v>15</v>
      </c>
      <c r="S317" s="10" t="s">
        <v>758</v>
      </c>
      <c r="T317" s="10" t="s">
        <v>758</v>
      </c>
      <c r="V317" t="s">
        <v>598</v>
      </c>
      <c r="W317" t="s">
        <v>602</v>
      </c>
    </row>
    <row r="318" spans="1:23" x14ac:dyDescent="0.2">
      <c r="A318" s="3"/>
      <c r="B318" s="7">
        <f>START!A401</f>
        <v>90264</v>
      </c>
      <c r="C318" s="7" t="str">
        <f>START!B401</f>
        <v>PHED</v>
      </c>
      <c r="D318" s="7">
        <f>START!C401</f>
        <v>122</v>
      </c>
      <c r="E318" s="10" t="str">
        <f>START!D401</f>
        <v>B</v>
      </c>
      <c r="F318" s="3" t="str">
        <f>START!E401</f>
        <v>Walk This Way</v>
      </c>
      <c r="G318" s="10">
        <f>START!T401</f>
        <v>0</v>
      </c>
      <c r="H318" s="10">
        <f>START!F401</f>
        <v>0</v>
      </c>
      <c r="I318" s="10" t="str">
        <f>START!G401</f>
        <v>T</v>
      </c>
      <c r="J318" s="10">
        <f>START!H401</f>
        <v>0</v>
      </c>
      <c r="K318" s="10" t="str">
        <f>START!I401</f>
        <v>R</v>
      </c>
      <c r="L318" s="10">
        <f>START!J401</f>
        <v>0</v>
      </c>
      <c r="M318" s="10">
        <f>START!K401</f>
        <v>0</v>
      </c>
      <c r="N318" s="4">
        <f>START!L401</f>
        <v>0.4375</v>
      </c>
      <c r="O318" s="3"/>
      <c r="P318" s="5">
        <f>START!M401</f>
        <v>0.47916666666666669</v>
      </c>
      <c r="Q318" s="3" t="str">
        <f>START!N401</f>
        <v>Puryear,  Alexandra</v>
      </c>
      <c r="R318" s="3">
        <f>START!Q401</f>
        <v>15</v>
      </c>
      <c r="S318" s="10" t="s">
        <v>758</v>
      </c>
      <c r="T318" s="10" t="s">
        <v>758</v>
      </c>
      <c r="V318" t="s">
        <v>598</v>
      </c>
      <c r="W318" t="s">
        <v>602</v>
      </c>
    </row>
    <row r="319" spans="1:23" x14ac:dyDescent="0.2">
      <c r="A319" s="3"/>
      <c r="B319" s="7">
        <f>START!A402</f>
        <v>90265</v>
      </c>
      <c r="C319" s="7" t="str">
        <f>START!B402</f>
        <v>PHED</v>
      </c>
      <c r="D319" s="7">
        <f>START!C402</f>
        <v>130</v>
      </c>
      <c r="E319" s="10" t="str">
        <f>START!D402</f>
        <v>B</v>
      </c>
      <c r="F319" s="3" t="str">
        <f>START!E402</f>
        <v>Essentials of Hiking</v>
      </c>
      <c r="G319" s="10">
        <f>START!T402</f>
        <v>0</v>
      </c>
      <c r="H319" s="10" t="str">
        <f>START!F402</f>
        <v>M</v>
      </c>
      <c r="I319" s="10">
        <f>START!G402</f>
        <v>0</v>
      </c>
      <c r="J319" s="10" t="str">
        <f>START!H402</f>
        <v>W</v>
      </c>
      <c r="K319" s="10">
        <f>START!I402</f>
        <v>0</v>
      </c>
      <c r="L319" s="10">
        <f>START!J402</f>
        <v>0</v>
      </c>
      <c r="M319" s="10">
        <f>START!K402</f>
        <v>0</v>
      </c>
      <c r="N319" s="4">
        <f>START!L402</f>
        <v>0.38194444444444442</v>
      </c>
      <c r="O319" s="3"/>
      <c r="P319" s="5">
        <f>START!M402</f>
        <v>0.4236111111111111</v>
      </c>
      <c r="Q319" s="3" t="str">
        <f>START!N402</f>
        <v>Owens,  Jonathan Guy</v>
      </c>
      <c r="R319" s="3">
        <f>START!Q402</f>
        <v>12</v>
      </c>
      <c r="S319" s="10" t="s">
        <v>758</v>
      </c>
      <c r="T319" s="10" t="s">
        <v>758</v>
      </c>
      <c r="V319" t="s">
        <v>598</v>
      </c>
      <c r="W319" t="s">
        <v>607</v>
      </c>
    </row>
    <row r="320" spans="1:23" x14ac:dyDescent="0.2">
      <c r="A320" s="3"/>
      <c r="B320" s="7">
        <f>START!A403</f>
        <v>90254</v>
      </c>
      <c r="C320" s="7" t="str">
        <f>START!B403</f>
        <v>PHED</v>
      </c>
      <c r="D320" s="7">
        <f>START!C403</f>
        <v>140</v>
      </c>
      <c r="E320" s="10" t="str">
        <f>START!D403</f>
        <v>A</v>
      </c>
      <c r="F320" s="3" t="str">
        <f>START!E403</f>
        <v>Lifelong Physical Well Being</v>
      </c>
      <c r="G320" s="10">
        <f>START!T403</f>
        <v>0</v>
      </c>
      <c r="H320" s="10">
        <f>START!F403</f>
        <v>0</v>
      </c>
      <c r="I320" s="10">
        <f>START!G403</f>
        <v>0</v>
      </c>
      <c r="J320" s="10">
        <f>START!H403</f>
        <v>0</v>
      </c>
      <c r="K320" s="10">
        <f>START!I403</f>
        <v>0</v>
      </c>
      <c r="L320" s="10">
        <f>START!J403</f>
        <v>0</v>
      </c>
      <c r="M320" s="10">
        <f>START!K403</f>
        <v>0</v>
      </c>
      <c r="N320" s="4">
        <f>START!L403</f>
        <v>0</v>
      </c>
      <c r="O320" s="3"/>
      <c r="P320" s="5">
        <f>START!M403</f>
        <v>0</v>
      </c>
      <c r="Q320" s="3" t="str">
        <f>START!N403</f>
        <v>Waggoner,  Richard</v>
      </c>
      <c r="R320" s="3">
        <f>START!Q403</f>
        <v>49</v>
      </c>
      <c r="S320" s="10" t="s">
        <v>780</v>
      </c>
      <c r="T320" s="10" t="s">
        <v>758</v>
      </c>
      <c r="V320" t="s">
        <v>80</v>
      </c>
    </row>
    <row r="321" spans="1:23" x14ac:dyDescent="0.2">
      <c r="A321" s="3"/>
      <c r="B321" s="7">
        <f>START!A404</f>
        <v>90255</v>
      </c>
      <c r="C321" s="7" t="str">
        <f>START!B404</f>
        <v>PHED</v>
      </c>
      <c r="D321" s="7">
        <f>START!C404</f>
        <v>140</v>
      </c>
      <c r="E321" s="10" t="str">
        <f>START!D404</f>
        <v>A2</v>
      </c>
      <c r="F321" s="3" t="str">
        <f>START!E404</f>
        <v>Lifelong Physical Well Being</v>
      </c>
      <c r="G321" s="10">
        <f>START!T404</f>
        <v>0</v>
      </c>
      <c r="H321" s="10">
        <f>START!F404</f>
        <v>0</v>
      </c>
      <c r="I321" s="10">
        <f>START!G404</f>
        <v>0</v>
      </c>
      <c r="J321" s="10">
        <f>START!H404</f>
        <v>0</v>
      </c>
      <c r="K321" s="10">
        <f>START!I404</f>
        <v>0</v>
      </c>
      <c r="L321" s="10">
        <f>START!J404</f>
        <v>0</v>
      </c>
      <c r="M321" s="10">
        <f>START!K404</f>
        <v>0</v>
      </c>
      <c r="N321" s="4">
        <f>START!L404</f>
        <v>0</v>
      </c>
      <c r="O321" s="3"/>
      <c r="P321" s="5">
        <f>START!M404</f>
        <v>0</v>
      </c>
      <c r="Q321" s="3" t="str">
        <f>START!N404</f>
        <v>Waggoner,  Richard</v>
      </c>
      <c r="R321" s="3">
        <f>START!Q404</f>
        <v>49</v>
      </c>
      <c r="S321" s="10" t="s">
        <v>780</v>
      </c>
      <c r="T321" s="10" t="s">
        <v>758</v>
      </c>
      <c r="V321" t="s">
        <v>80</v>
      </c>
    </row>
    <row r="322" spans="1:23" x14ac:dyDescent="0.2">
      <c r="A322" s="3"/>
      <c r="B322" s="7">
        <f>START!A405</f>
        <v>90347</v>
      </c>
      <c r="C322" s="7" t="str">
        <f>START!B405</f>
        <v>PHED</v>
      </c>
      <c r="D322" s="7">
        <f>START!C405</f>
        <v>140</v>
      </c>
      <c r="E322" s="10" t="str">
        <f>START!D405</f>
        <v>A3</v>
      </c>
      <c r="F322" s="3" t="str">
        <f>START!E405</f>
        <v>Lifelong Physical Well Being</v>
      </c>
      <c r="G322" s="10">
        <f>START!T405</f>
        <v>0</v>
      </c>
      <c r="H322" s="10">
        <f>START!F405</f>
        <v>0</v>
      </c>
      <c r="I322" s="10">
        <f>START!G405</f>
        <v>0</v>
      </c>
      <c r="J322" s="10">
        <f>START!H405</f>
        <v>0</v>
      </c>
      <c r="K322" s="10">
        <f>START!I405</f>
        <v>0</v>
      </c>
      <c r="L322" s="10">
        <f>START!J405</f>
        <v>0</v>
      </c>
      <c r="M322" s="10">
        <f>START!K405</f>
        <v>0</v>
      </c>
      <c r="N322" s="4">
        <f>START!L405</f>
        <v>0</v>
      </c>
      <c r="O322" s="3"/>
      <c r="P322" s="5">
        <f>START!M405</f>
        <v>0</v>
      </c>
      <c r="Q322" s="3" t="str">
        <f>START!N405</f>
        <v>Waggoner,  Richard</v>
      </c>
      <c r="R322" s="3">
        <f>START!Q405</f>
        <v>49</v>
      </c>
      <c r="S322" s="10" t="s">
        <v>780</v>
      </c>
      <c r="T322" s="10" t="s">
        <v>758</v>
      </c>
      <c r="V322" t="s">
        <v>80</v>
      </c>
    </row>
    <row r="323" spans="1:23" x14ac:dyDescent="0.2">
      <c r="A323" s="3"/>
      <c r="B323" s="7">
        <f>START!A406</f>
        <v>90266</v>
      </c>
      <c r="C323" s="7" t="str">
        <f>START!B406</f>
        <v>PHED</v>
      </c>
      <c r="D323" s="7">
        <f>START!C406</f>
        <v>140</v>
      </c>
      <c r="E323" s="10" t="str">
        <f>START!D406</f>
        <v>B</v>
      </c>
      <c r="F323" s="3" t="str">
        <f>START!E406</f>
        <v>Lifelong Physical Well Being</v>
      </c>
      <c r="G323" s="10">
        <f>START!T406</f>
        <v>0</v>
      </c>
      <c r="H323" s="10">
        <f>START!F406</f>
        <v>0</v>
      </c>
      <c r="I323" s="10">
        <f>START!G406</f>
        <v>0</v>
      </c>
      <c r="J323" s="10">
        <f>START!H406</f>
        <v>0</v>
      </c>
      <c r="K323" s="10">
        <f>START!I406</f>
        <v>0</v>
      </c>
      <c r="L323" s="10">
        <f>START!J406</f>
        <v>0</v>
      </c>
      <c r="M323" s="10">
        <f>START!K406</f>
        <v>0</v>
      </c>
      <c r="N323" s="4">
        <f>START!L406</f>
        <v>0</v>
      </c>
      <c r="O323" s="3"/>
      <c r="P323" s="5">
        <f>START!M406</f>
        <v>0</v>
      </c>
      <c r="Q323" s="3" t="str">
        <f>START!N406</f>
        <v>Waggoner,  Richard</v>
      </c>
      <c r="R323" s="3">
        <f>START!Q406</f>
        <v>49</v>
      </c>
      <c r="S323" s="10" t="s">
        <v>780</v>
      </c>
      <c r="T323" s="10" t="s">
        <v>758</v>
      </c>
      <c r="V323" t="s">
        <v>80</v>
      </c>
    </row>
    <row r="324" spans="1:23" x14ac:dyDescent="0.2">
      <c r="A324" s="3"/>
      <c r="B324" s="7">
        <f>START!A407</f>
        <v>90267</v>
      </c>
      <c r="C324" s="7" t="str">
        <f>START!B407</f>
        <v>PHED</v>
      </c>
      <c r="D324" s="7">
        <f>START!C407</f>
        <v>140</v>
      </c>
      <c r="E324" s="10" t="str">
        <f>START!D407</f>
        <v>B2</v>
      </c>
      <c r="F324" s="3" t="str">
        <f>START!E407</f>
        <v>Lifelong Physical Well Being</v>
      </c>
      <c r="G324" s="10">
        <f>START!T407</f>
        <v>0</v>
      </c>
      <c r="H324" s="10">
        <f>START!F407</f>
        <v>0</v>
      </c>
      <c r="I324" s="10">
        <f>START!G407</f>
        <v>0</v>
      </c>
      <c r="J324" s="10">
        <f>START!H407</f>
        <v>0</v>
      </c>
      <c r="K324" s="10">
        <f>START!I407</f>
        <v>0</v>
      </c>
      <c r="L324" s="10">
        <f>START!J407</f>
        <v>0</v>
      </c>
      <c r="M324" s="10">
        <f>START!K407</f>
        <v>0</v>
      </c>
      <c r="N324" s="4">
        <f>START!L407</f>
        <v>0</v>
      </c>
      <c r="O324" s="3"/>
      <c r="P324" s="5">
        <f>START!M407</f>
        <v>0</v>
      </c>
      <c r="Q324" s="3" t="str">
        <f>START!N407</f>
        <v>Waggoner,  Richard</v>
      </c>
      <c r="R324" s="3">
        <f>START!Q407</f>
        <v>49</v>
      </c>
      <c r="S324" s="10" t="s">
        <v>780</v>
      </c>
      <c r="T324" s="10" t="s">
        <v>758</v>
      </c>
      <c r="V324" t="s">
        <v>80</v>
      </c>
    </row>
    <row r="325" spans="1:23" x14ac:dyDescent="0.2">
      <c r="A325" s="3"/>
      <c r="B325" s="7">
        <f>START!A408</f>
        <v>90348</v>
      </c>
      <c r="C325" s="7" t="str">
        <f>START!B408</f>
        <v>PHED</v>
      </c>
      <c r="D325" s="7">
        <f>START!C408</f>
        <v>140</v>
      </c>
      <c r="E325" s="10" t="str">
        <f>START!D408</f>
        <v>B3</v>
      </c>
      <c r="F325" s="3" t="str">
        <f>START!E408</f>
        <v>Lifelong Physical Well Being</v>
      </c>
      <c r="G325" s="10">
        <f>START!T408</f>
        <v>0</v>
      </c>
      <c r="H325" s="10">
        <f>START!F408</f>
        <v>0</v>
      </c>
      <c r="I325" s="10">
        <f>START!G408</f>
        <v>0</v>
      </c>
      <c r="J325" s="10">
        <f>START!H408</f>
        <v>0</v>
      </c>
      <c r="K325" s="10">
        <f>START!I408</f>
        <v>0</v>
      </c>
      <c r="L325" s="10">
        <f>START!J408</f>
        <v>0</v>
      </c>
      <c r="M325" s="10">
        <f>START!K408</f>
        <v>0</v>
      </c>
      <c r="N325" s="4">
        <f>START!L408</f>
        <v>0</v>
      </c>
      <c r="O325" s="3"/>
      <c r="P325" s="5">
        <f>START!M408</f>
        <v>0</v>
      </c>
      <c r="Q325" s="3" t="str">
        <f>START!N408</f>
        <v>Waggoner,  Richard</v>
      </c>
      <c r="R325" s="3">
        <f>START!Q408</f>
        <v>49</v>
      </c>
      <c r="S325" s="10" t="s">
        <v>780</v>
      </c>
      <c r="T325" s="10" t="s">
        <v>758</v>
      </c>
      <c r="V325" t="s">
        <v>80</v>
      </c>
    </row>
    <row r="326" spans="1:23" x14ac:dyDescent="0.2">
      <c r="A326" s="3"/>
      <c r="B326" s="7">
        <f>START!A409</f>
        <v>90268</v>
      </c>
      <c r="C326" s="7" t="str">
        <f>START!B409</f>
        <v>PHED</v>
      </c>
      <c r="D326" s="7">
        <f>START!C409</f>
        <v>202</v>
      </c>
      <c r="E326" s="10" t="str">
        <f>START!D409</f>
        <v>B</v>
      </c>
      <c r="F326" s="3" t="str">
        <f>START!E409</f>
        <v>Beginning Swimming</v>
      </c>
      <c r="G326" s="10">
        <f>START!T409</f>
        <v>0</v>
      </c>
      <c r="H326" s="10" t="str">
        <f>START!F409</f>
        <v>M</v>
      </c>
      <c r="I326" s="10">
        <f>START!G409</f>
        <v>0</v>
      </c>
      <c r="J326" s="10" t="str">
        <f>START!H409</f>
        <v>W</v>
      </c>
      <c r="K326" s="10">
        <f>START!I409</f>
        <v>0</v>
      </c>
      <c r="L326" s="10">
        <f>START!J409</f>
        <v>0</v>
      </c>
      <c r="M326" s="10">
        <f>START!K409</f>
        <v>0</v>
      </c>
      <c r="N326" s="4">
        <f>START!L409</f>
        <v>0.38194444444444442</v>
      </c>
      <c r="O326" s="3"/>
      <c r="P326" s="5">
        <f>START!M409</f>
        <v>0.4236111111111111</v>
      </c>
      <c r="Q326" s="3" t="str">
        <f>START!N409</f>
        <v>Meyer,  Mallary</v>
      </c>
      <c r="R326" s="3">
        <f>START!Q409</f>
        <v>12</v>
      </c>
      <c r="S326" s="10" t="s">
        <v>758</v>
      </c>
      <c r="T326" s="10" t="s">
        <v>758</v>
      </c>
      <c r="V326" t="s">
        <v>598</v>
      </c>
      <c r="W326" t="s">
        <v>617</v>
      </c>
    </row>
    <row r="327" spans="1:23" x14ac:dyDescent="0.2">
      <c r="A327" s="3"/>
      <c r="B327" s="7">
        <f>START!A410</f>
        <v>90256</v>
      </c>
      <c r="C327" s="7" t="str">
        <f>START!B410</f>
        <v>PHED</v>
      </c>
      <c r="D327" s="7">
        <f>START!C410</f>
        <v>208</v>
      </c>
      <c r="E327" s="10" t="str">
        <f>START!D410</f>
        <v>A</v>
      </c>
      <c r="F327" s="3" t="str">
        <f>START!E410</f>
        <v>Beginning Tennis</v>
      </c>
      <c r="G327" s="10">
        <f>START!T410</f>
        <v>0</v>
      </c>
      <c r="H327" s="10">
        <f>START!F410</f>
        <v>0</v>
      </c>
      <c r="I327" s="10" t="str">
        <f>START!G410</f>
        <v>T</v>
      </c>
      <c r="J327" s="10">
        <f>START!H410</f>
        <v>0</v>
      </c>
      <c r="K327" s="10" t="str">
        <f>START!I410</f>
        <v>R</v>
      </c>
      <c r="L327" s="10">
        <f>START!J410</f>
        <v>0</v>
      </c>
      <c r="M327" s="10">
        <f>START!K410</f>
        <v>0</v>
      </c>
      <c r="N327" s="4">
        <f>START!L410</f>
        <v>0.54861111111111116</v>
      </c>
      <c r="O327" s="3"/>
      <c r="P327" s="5">
        <f>START!M410</f>
        <v>0.59027777777777779</v>
      </c>
      <c r="Q327" s="3" t="str">
        <f>START!N410</f>
        <v>Ragsdale,  James</v>
      </c>
      <c r="R327" s="3">
        <f>START!Q410</f>
        <v>18</v>
      </c>
      <c r="S327" s="10" t="s">
        <v>758</v>
      </c>
      <c r="T327" s="10" t="s">
        <v>758</v>
      </c>
      <c r="V327" t="s">
        <v>620</v>
      </c>
      <c r="W327" t="s">
        <v>621</v>
      </c>
    </row>
    <row r="328" spans="1:23" x14ac:dyDescent="0.2">
      <c r="A328" s="3"/>
      <c r="B328" s="7">
        <f>START!A411</f>
        <v>90257</v>
      </c>
      <c r="C328" s="7" t="str">
        <f>START!B411</f>
        <v>PHED</v>
      </c>
      <c r="D328" s="7">
        <f>START!C411</f>
        <v>210</v>
      </c>
      <c r="E328" s="10" t="str">
        <f>START!D411</f>
        <v>A</v>
      </c>
      <c r="F328" s="3" t="str">
        <f>START!E411</f>
        <v>Fundamentals of Basketball</v>
      </c>
      <c r="G328" s="10">
        <f>START!T411</f>
        <v>0</v>
      </c>
      <c r="H328" s="10" t="str">
        <f>START!F411</f>
        <v>M</v>
      </c>
      <c r="I328" s="10">
        <f>START!G411</f>
        <v>0</v>
      </c>
      <c r="J328" s="10" t="str">
        <f>START!H411</f>
        <v>W</v>
      </c>
      <c r="K328" s="10">
        <f>START!I411</f>
        <v>0</v>
      </c>
      <c r="L328" s="10">
        <f>START!J411</f>
        <v>0</v>
      </c>
      <c r="M328" s="10">
        <f>START!K411</f>
        <v>0</v>
      </c>
      <c r="N328" s="4">
        <f>START!L411</f>
        <v>0.43055555555555558</v>
      </c>
      <c r="O328" s="3"/>
      <c r="P328" s="5">
        <f>START!M411</f>
        <v>0.47222222222222221</v>
      </c>
      <c r="Q328" s="3" t="str">
        <f>START!N411</f>
        <v>Johnson,  Damen</v>
      </c>
      <c r="R328" s="3">
        <f>START!Q411</f>
        <v>15</v>
      </c>
      <c r="S328" s="10" t="s">
        <v>758</v>
      </c>
      <c r="T328" s="10" t="s">
        <v>758</v>
      </c>
      <c r="V328" t="s">
        <v>598</v>
      </c>
      <c r="W328" t="s">
        <v>599</v>
      </c>
    </row>
    <row r="329" spans="1:23" x14ac:dyDescent="0.2">
      <c r="A329" s="3"/>
      <c r="B329" s="7">
        <f>START!A412</f>
        <v>90258</v>
      </c>
      <c r="C329" s="7" t="str">
        <f>START!B412</f>
        <v>PHED</v>
      </c>
      <c r="D329" s="7">
        <f>START!C412</f>
        <v>223</v>
      </c>
      <c r="E329" s="10" t="str">
        <f>START!D412</f>
        <v>A</v>
      </c>
      <c r="F329" s="3" t="str">
        <f>START!E412</f>
        <v>Strong Women Going Places</v>
      </c>
      <c r="G329" s="10">
        <f>START!T412</f>
        <v>0</v>
      </c>
      <c r="H329" s="10">
        <f>START!F412</f>
        <v>0</v>
      </c>
      <c r="I329" s="10" t="str">
        <f>START!G412</f>
        <v>T</v>
      </c>
      <c r="J329" s="10">
        <f>START!H412</f>
        <v>0</v>
      </c>
      <c r="K329" s="10" t="str">
        <f>START!I412</f>
        <v>R</v>
      </c>
      <c r="L329" s="10">
        <f>START!J412</f>
        <v>0</v>
      </c>
      <c r="M329" s="10">
        <f>START!K412</f>
        <v>0</v>
      </c>
      <c r="N329" s="4">
        <f>START!L412</f>
        <v>0.4375</v>
      </c>
      <c r="O329" s="3"/>
      <c r="P329" s="5">
        <f>START!M412</f>
        <v>0.47916666666666669</v>
      </c>
      <c r="Q329" s="3" t="str">
        <f>START!N412</f>
        <v>Payne,  Denny</v>
      </c>
      <c r="R329" s="3">
        <f>START!Q412</f>
        <v>14</v>
      </c>
      <c r="S329" s="10" t="s">
        <v>758</v>
      </c>
      <c r="T329" s="10" t="s">
        <v>758</v>
      </c>
      <c r="V329" t="s">
        <v>598</v>
      </c>
      <c r="W329" t="s">
        <v>626</v>
      </c>
    </row>
    <row r="330" spans="1:23" x14ac:dyDescent="0.2">
      <c r="A330" s="3"/>
      <c r="B330" s="7">
        <f>START!A413</f>
        <v>90269</v>
      </c>
      <c r="C330" s="7" t="str">
        <f>START!B413</f>
        <v>PHED</v>
      </c>
      <c r="D330" s="7">
        <f>START!C413</f>
        <v>223</v>
      </c>
      <c r="E330" s="10" t="str">
        <f>START!D413</f>
        <v>B</v>
      </c>
      <c r="F330" s="3" t="str">
        <f>START!E413</f>
        <v>Strong Women Going Places</v>
      </c>
      <c r="G330" s="10">
        <f>START!T413</f>
        <v>0</v>
      </c>
      <c r="H330" s="10">
        <f>START!F413</f>
        <v>0</v>
      </c>
      <c r="I330" s="10" t="str">
        <f>START!G413</f>
        <v>T</v>
      </c>
      <c r="J330" s="10">
        <f>START!H413</f>
        <v>0</v>
      </c>
      <c r="K330" s="10" t="str">
        <f>START!I413</f>
        <v>R</v>
      </c>
      <c r="L330" s="10">
        <f>START!J413</f>
        <v>0</v>
      </c>
      <c r="M330" s="10">
        <f>START!K413</f>
        <v>0</v>
      </c>
      <c r="N330" s="4">
        <f>START!L413</f>
        <v>0.54861111111111116</v>
      </c>
      <c r="O330" s="3"/>
      <c r="P330" s="5">
        <f>START!M413</f>
        <v>0.59027777777777779</v>
      </c>
      <c r="Q330" s="3" t="str">
        <f>START!N413</f>
        <v>Ragsdale,  James</v>
      </c>
      <c r="R330" s="3">
        <f>START!Q413</f>
        <v>14</v>
      </c>
      <c r="S330" s="10" t="s">
        <v>758</v>
      </c>
      <c r="T330" s="10" t="s">
        <v>758</v>
      </c>
      <c r="V330" t="s">
        <v>598</v>
      </c>
      <c r="W330" t="s">
        <v>626</v>
      </c>
    </row>
    <row r="331" spans="1:23" x14ac:dyDescent="0.2">
      <c r="A331" s="3"/>
      <c r="B331" s="7">
        <f>START!A414</f>
        <v>90271</v>
      </c>
      <c r="C331" s="7" t="str">
        <f>START!B414</f>
        <v>PHED</v>
      </c>
      <c r="D331" s="7">
        <f>START!C414</f>
        <v>227</v>
      </c>
      <c r="E331" s="10" t="str">
        <f>START!D414</f>
        <v>B</v>
      </c>
      <c r="F331" s="3" t="str">
        <f>START!E414</f>
        <v>SuperShero Training</v>
      </c>
      <c r="G331" s="10">
        <f>START!T414</f>
        <v>0</v>
      </c>
      <c r="H331" s="10" t="str">
        <f>START!F414</f>
        <v>M</v>
      </c>
      <c r="I331" s="10">
        <f>START!G414</f>
        <v>0</v>
      </c>
      <c r="J331" s="10" t="str">
        <f>START!H414</f>
        <v>W</v>
      </c>
      <c r="K331" s="10">
        <f>START!I414</f>
        <v>0</v>
      </c>
      <c r="L331" s="10">
        <f>START!J414</f>
        <v>0</v>
      </c>
      <c r="M331" s="10">
        <f>START!K414</f>
        <v>0</v>
      </c>
      <c r="N331" s="4">
        <f>START!L414</f>
        <v>0.47916666666666669</v>
      </c>
      <c r="O331" s="3"/>
      <c r="P331" s="5">
        <f>START!M414</f>
        <v>0.52083333333333337</v>
      </c>
      <c r="Q331" s="3" t="str">
        <f>START!N414</f>
        <v>Sullivan,  Robert</v>
      </c>
      <c r="R331" s="3">
        <f>START!Q414</f>
        <v>14</v>
      </c>
      <c r="S331" s="10" t="s">
        <v>758</v>
      </c>
      <c r="T331" s="10" t="s">
        <v>758</v>
      </c>
      <c r="V331" t="s">
        <v>598</v>
      </c>
      <c r="W331" t="s">
        <v>607</v>
      </c>
    </row>
    <row r="332" spans="1:23" x14ac:dyDescent="0.2">
      <c r="A332" s="3"/>
      <c r="B332" s="7">
        <f>START!A415</f>
        <v>90259</v>
      </c>
      <c r="C332" s="7" t="str">
        <f>START!B415</f>
        <v>PHED</v>
      </c>
      <c r="D332" s="7">
        <f>START!C415</f>
        <v>234</v>
      </c>
      <c r="E332" s="10" t="str">
        <f>START!D415</f>
        <v>A</v>
      </c>
      <c r="F332" s="3" t="str">
        <f>START!E415</f>
        <v>Backpacking/Wilderness Camping</v>
      </c>
      <c r="G332" s="10">
        <f>START!T415</f>
        <v>0</v>
      </c>
      <c r="H332" s="10">
        <f>START!F415</f>
        <v>0</v>
      </c>
      <c r="I332" s="10" t="str">
        <f>START!G415</f>
        <v>T</v>
      </c>
      <c r="J332" s="10">
        <f>START!H415</f>
        <v>0</v>
      </c>
      <c r="K332" s="10" t="str">
        <f>START!I415</f>
        <v>R</v>
      </c>
      <c r="L332" s="10">
        <f>START!J415</f>
        <v>0</v>
      </c>
      <c r="M332" s="10">
        <f>START!K415</f>
        <v>0</v>
      </c>
      <c r="N332" s="4">
        <f>START!L415</f>
        <v>0.54861111111111116</v>
      </c>
      <c r="O332" s="3"/>
      <c r="P332" s="5">
        <f>START!M415</f>
        <v>0.59722222222222221</v>
      </c>
      <c r="Q332" s="3" t="str">
        <f>START!N415</f>
        <v>Owens,  Jonathan Guy</v>
      </c>
      <c r="R332" s="3">
        <f>START!Q415</f>
        <v>10</v>
      </c>
      <c r="S332" s="10" t="s">
        <v>758</v>
      </c>
      <c r="T332" s="10" t="s">
        <v>758</v>
      </c>
      <c r="V332" t="s">
        <v>598</v>
      </c>
      <c r="W332" t="s">
        <v>602</v>
      </c>
    </row>
    <row r="333" spans="1:23" x14ac:dyDescent="0.2">
      <c r="A333" s="3"/>
      <c r="B333" s="7">
        <f>START!A416</f>
        <v>90394</v>
      </c>
      <c r="C333" s="7" t="str">
        <f>START!B416</f>
        <v>PHED</v>
      </c>
      <c r="D333" s="7">
        <f>START!C416</f>
        <v>240</v>
      </c>
      <c r="E333" s="10">
        <f>START!D416</f>
        <v>1</v>
      </c>
      <c r="F333" s="3" t="str">
        <f>START!E416</f>
        <v>Riding-for registration only</v>
      </c>
      <c r="G333" s="10">
        <f>START!T416</f>
        <v>0</v>
      </c>
      <c r="H333" s="10">
        <f>START!F416</f>
        <v>0</v>
      </c>
      <c r="I333" s="10">
        <f>START!G416</f>
        <v>0</v>
      </c>
      <c r="J333" s="10">
        <f>START!H416</f>
        <v>0</v>
      </c>
      <c r="K333" s="10">
        <f>START!I416</f>
        <v>0</v>
      </c>
      <c r="L333" s="10">
        <f>START!J416</f>
        <v>0</v>
      </c>
      <c r="M333" s="10">
        <f>START!K416</f>
        <v>0</v>
      </c>
      <c r="N333" s="4">
        <f>START!L416</f>
        <v>0</v>
      </c>
      <c r="O333" s="3"/>
      <c r="P333" s="5">
        <f>START!M416</f>
        <v>0</v>
      </c>
      <c r="Q333" s="3" t="str">
        <f>START!N416</f>
        <v>West,  Sherri</v>
      </c>
      <c r="R333" s="3">
        <f>START!Q416</f>
        <v>49</v>
      </c>
      <c r="S333" s="10" t="s">
        <v>758</v>
      </c>
      <c r="T333" s="10" t="s">
        <v>758</v>
      </c>
    </row>
    <row r="334" spans="1:23" x14ac:dyDescent="0.2">
      <c r="A334" s="3"/>
      <c r="B334" s="7">
        <f>START!A417</f>
        <v>90503</v>
      </c>
      <c r="C334" s="7" t="str">
        <f>START!B417</f>
        <v>PHED</v>
      </c>
      <c r="D334" s="7">
        <f>START!C417</f>
        <v>241</v>
      </c>
      <c r="E334" s="10">
        <f>START!D417</f>
        <v>1</v>
      </c>
      <c r="F334" s="3" t="str">
        <f>START!E417</f>
        <v>Beginning Riding</v>
      </c>
      <c r="G334" s="10">
        <f>START!T417</f>
        <v>0</v>
      </c>
      <c r="H334" s="10">
        <f>START!F417</f>
        <v>0</v>
      </c>
      <c r="I334" s="10">
        <f>START!G417</f>
        <v>0</v>
      </c>
      <c r="J334" s="10">
        <f>START!H417</f>
        <v>0</v>
      </c>
      <c r="K334" s="10">
        <f>START!I417</f>
        <v>0</v>
      </c>
      <c r="L334" s="10">
        <f>START!J417</f>
        <v>0</v>
      </c>
      <c r="M334" s="10">
        <f>START!K417</f>
        <v>0</v>
      </c>
      <c r="N334" s="4">
        <f>START!L417</f>
        <v>0</v>
      </c>
      <c r="O334" s="3"/>
      <c r="P334" s="5">
        <f>START!M417</f>
        <v>0</v>
      </c>
      <c r="Q334" s="3" t="str">
        <f>START!N417</f>
        <v>West,  Sherri</v>
      </c>
      <c r="R334" s="3">
        <f>START!Q417</f>
        <v>5</v>
      </c>
      <c r="S334" s="10" t="s">
        <v>758</v>
      </c>
      <c r="T334" s="10" t="s">
        <v>758</v>
      </c>
    </row>
    <row r="335" spans="1:23" x14ac:dyDescent="0.2">
      <c r="A335" s="3"/>
      <c r="B335" s="7">
        <f>START!A418</f>
        <v>90500</v>
      </c>
      <c r="C335" s="7" t="str">
        <f>START!B418</f>
        <v>PHED</v>
      </c>
      <c r="D335" s="7">
        <f>START!C418</f>
        <v>242</v>
      </c>
      <c r="E335" s="10">
        <f>START!D418</f>
        <v>1</v>
      </c>
      <c r="F335" s="3" t="str">
        <f>START!E418</f>
        <v>Intermediate Riding I</v>
      </c>
      <c r="G335" s="10">
        <f>START!T418</f>
        <v>0</v>
      </c>
      <c r="H335" s="10">
        <f>START!F418</f>
        <v>0</v>
      </c>
      <c r="I335" s="10">
        <f>START!G418</f>
        <v>0</v>
      </c>
      <c r="J335" s="10">
        <f>START!H418</f>
        <v>0</v>
      </c>
      <c r="K335" s="10">
        <f>START!I418</f>
        <v>0</v>
      </c>
      <c r="L335" s="10">
        <f>START!J418</f>
        <v>0</v>
      </c>
      <c r="M335" s="10">
        <f>START!K418</f>
        <v>0</v>
      </c>
      <c r="N335" s="4">
        <f>START!L418</f>
        <v>0</v>
      </c>
      <c r="O335" s="3"/>
      <c r="P335" s="5">
        <f>START!M418</f>
        <v>0</v>
      </c>
      <c r="Q335" s="3" t="str">
        <f>START!N418</f>
        <v>West,  Sherri</v>
      </c>
      <c r="R335" s="3">
        <f>START!Q418</f>
        <v>10</v>
      </c>
      <c r="S335" s="10" t="s">
        <v>758</v>
      </c>
      <c r="T335" s="10" t="s">
        <v>758</v>
      </c>
    </row>
    <row r="336" spans="1:23" x14ac:dyDescent="0.2">
      <c r="A336" s="3"/>
      <c r="B336" s="7">
        <f>START!A419</f>
        <v>90501</v>
      </c>
      <c r="C336" s="7" t="str">
        <f>START!B419</f>
        <v>PHED</v>
      </c>
      <c r="D336" s="7">
        <f>START!C419</f>
        <v>243</v>
      </c>
      <c r="E336" s="10">
        <f>START!D419</f>
        <v>1</v>
      </c>
      <c r="F336" s="3" t="str">
        <f>START!E419</f>
        <v>Intermediate Riding II</v>
      </c>
      <c r="G336" s="10">
        <f>START!T419</f>
        <v>0</v>
      </c>
      <c r="H336" s="10">
        <f>START!F419</f>
        <v>0</v>
      </c>
      <c r="I336" s="10">
        <f>START!G419</f>
        <v>0</v>
      </c>
      <c r="J336" s="10">
        <f>START!H419</f>
        <v>0</v>
      </c>
      <c r="K336" s="10">
        <f>START!I419</f>
        <v>0</v>
      </c>
      <c r="L336" s="10">
        <f>START!J419</f>
        <v>0</v>
      </c>
      <c r="M336" s="10">
        <f>START!K419</f>
        <v>0</v>
      </c>
      <c r="N336" s="4">
        <f>START!L419</f>
        <v>0</v>
      </c>
      <c r="O336" s="3"/>
      <c r="P336" s="5">
        <f>START!M419</f>
        <v>0</v>
      </c>
      <c r="Q336" s="3" t="str">
        <f>START!N419</f>
        <v>West,  Sherri</v>
      </c>
      <c r="R336" s="3">
        <f>START!Q419</f>
        <v>11</v>
      </c>
      <c r="S336" s="10" t="s">
        <v>758</v>
      </c>
      <c r="T336" s="10" t="s">
        <v>758</v>
      </c>
    </row>
    <row r="337" spans="1:23" x14ac:dyDescent="0.2">
      <c r="A337" s="3"/>
      <c r="B337" s="7">
        <f>START!A420</f>
        <v>90260</v>
      </c>
      <c r="C337" s="7" t="str">
        <f>START!B420</f>
        <v>PHED</v>
      </c>
      <c r="D337" s="7">
        <f>START!C420</f>
        <v>249</v>
      </c>
      <c r="E337" s="10" t="str">
        <f>START!D420</f>
        <v>A</v>
      </c>
      <c r="F337" s="3" t="str">
        <f>START!E420</f>
        <v>Level I Hatha Yoga</v>
      </c>
      <c r="G337" s="10">
        <f>START!T420</f>
        <v>0</v>
      </c>
      <c r="H337" s="10" t="str">
        <f>START!F420</f>
        <v>M</v>
      </c>
      <c r="I337" s="10">
        <f>START!G420</f>
        <v>0</v>
      </c>
      <c r="J337" s="10" t="str">
        <f>START!H420</f>
        <v>W</v>
      </c>
      <c r="K337" s="10">
        <f>START!I420</f>
        <v>0</v>
      </c>
      <c r="L337" s="10">
        <f>START!J420</f>
        <v>0</v>
      </c>
      <c r="M337" s="10">
        <f>START!K420</f>
        <v>0</v>
      </c>
      <c r="N337" s="4">
        <f>START!L420</f>
        <v>0.43055555555555558</v>
      </c>
      <c r="O337" s="3"/>
      <c r="P337" s="5">
        <f>START!M420</f>
        <v>0.47222222222222221</v>
      </c>
      <c r="Q337" s="3" t="str">
        <f>START!N420</f>
        <v>Hunt,  Amanda</v>
      </c>
      <c r="R337" s="3">
        <f>START!Q420</f>
        <v>18</v>
      </c>
      <c r="S337" s="10" t="s">
        <v>758</v>
      </c>
      <c r="T337" s="10" t="s">
        <v>758</v>
      </c>
      <c r="V337" t="s">
        <v>598</v>
      </c>
      <c r="W337" t="s">
        <v>637</v>
      </c>
    </row>
    <row r="338" spans="1:23" x14ac:dyDescent="0.2">
      <c r="A338" s="3"/>
      <c r="B338" s="7">
        <f>START!A421</f>
        <v>90499</v>
      </c>
      <c r="C338" s="7" t="str">
        <f>START!B421</f>
        <v>PHED</v>
      </c>
      <c r="D338" s="7">
        <f>START!C421</f>
        <v>251</v>
      </c>
      <c r="E338" s="10">
        <f>START!D421</f>
        <v>1</v>
      </c>
      <c r="F338" s="3" t="str">
        <f>START!E421</f>
        <v>Advanced Riding I</v>
      </c>
      <c r="G338" s="10">
        <f>START!T421</f>
        <v>0</v>
      </c>
      <c r="H338" s="10">
        <f>START!F421</f>
        <v>0</v>
      </c>
      <c r="I338" s="10">
        <f>START!G421</f>
        <v>0</v>
      </c>
      <c r="J338" s="10">
        <f>START!H421</f>
        <v>0</v>
      </c>
      <c r="K338" s="10">
        <f>START!I421</f>
        <v>0</v>
      </c>
      <c r="L338" s="10">
        <f>START!J421</f>
        <v>0</v>
      </c>
      <c r="M338" s="10">
        <f>START!K421</f>
        <v>0</v>
      </c>
      <c r="N338" s="4">
        <f>START!L421</f>
        <v>0</v>
      </c>
      <c r="O338" s="3"/>
      <c r="P338" s="5">
        <f>START!M421</f>
        <v>0</v>
      </c>
      <c r="Q338" s="3" t="str">
        <f>START!N421</f>
        <v>West,  Sherri</v>
      </c>
      <c r="R338" s="3">
        <f>START!Q421</f>
        <v>17</v>
      </c>
      <c r="S338" s="10" t="s">
        <v>758</v>
      </c>
      <c r="T338" s="10" t="s">
        <v>758</v>
      </c>
    </row>
    <row r="339" spans="1:23" x14ac:dyDescent="0.2">
      <c r="A339" s="3"/>
      <c r="B339" s="7">
        <f>START!A422</f>
        <v>90502</v>
      </c>
      <c r="C339" s="7" t="str">
        <f>START!B422</f>
        <v>PHED</v>
      </c>
      <c r="D339" s="7">
        <f>START!C422</f>
        <v>252</v>
      </c>
      <c r="E339" s="10">
        <f>START!D422</f>
        <v>1</v>
      </c>
      <c r="F339" s="3" t="str">
        <f>START!E422</f>
        <v>Advanced Riding II</v>
      </c>
      <c r="G339" s="10">
        <f>START!T422</f>
        <v>0</v>
      </c>
      <c r="H339" s="10">
        <f>START!F422</f>
        <v>0</v>
      </c>
      <c r="I339" s="10">
        <f>START!G422</f>
        <v>0</v>
      </c>
      <c r="J339" s="10">
        <f>START!H422</f>
        <v>0</v>
      </c>
      <c r="K339" s="10">
        <f>START!I422</f>
        <v>0</v>
      </c>
      <c r="L339" s="10">
        <f>START!J422</f>
        <v>0</v>
      </c>
      <c r="M339" s="10">
        <f>START!K422</f>
        <v>0</v>
      </c>
      <c r="N339" s="4">
        <f>START!L422</f>
        <v>0</v>
      </c>
      <c r="O339" s="3"/>
      <c r="P339" s="5">
        <f>START!M422</f>
        <v>0</v>
      </c>
      <c r="Q339" s="3" t="str">
        <f>START!N422</f>
        <v>West,  Sherri</v>
      </c>
      <c r="R339" s="3">
        <f>START!Q422</f>
        <v>5</v>
      </c>
      <c r="S339" s="10" t="s">
        <v>758</v>
      </c>
      <c r="T339" s="10" t="s">
        <v>758</v>
      </c>
    </row>
    <row r="340" spans="1:23" x14ac:dyDescent="0.2">
      <c r="A340" s="3"/>
      <c r="B340" s="7">
        <f>START!A423</f>
        <v>90261</v>
      </c>
      <c r="C340" s="7" t="str">
        <f>START!B423</f>
        <v>PHED</v>
      </c>
      <c r="D340" s="7">
        <f>START!C423</f>
        <v>266</v>
      </c>
      <c r="E340" s="10" t="str">
        <f>START!D423</f>
        <v>A</v>
      </c>
      <c r="F340" s="3" t="str">
        <f>START!E423</f>
        <v>Yoga Flow for Beginners</v>
      </c>
      <c r="G340" s="10">
        <f>START!T423</f>
        <v>0</v>
      </c>
      <c r="H340" s="10" t="str">
        <f>START!F423</f>
        <v>M</v>
      </c>
      <c r="I340" s="10">
        <f>START!G423</f>
        <v>0</v>
      </c>
      <c r="J340" s="10" t="str">
        <f>START!H423</f>
        <v>W</v>
      </c>
      <c r="K340" s="10">
        <f>START!I423</f>
        <v>0</v>
      </c>
      <c r="L340" s="10">
        <f>START!J423</f>
        <v>0</v>
      </c>
      <c r="M340" s="10">
        <f>START!K423</f>
        <v>0</v>
      </c>
      <c r="N340" s="4">
        <f>START!L423</f>
        <v>0.47916666666666669</v>
      </c>
      <c r="O340" s="3"/>
      <c r="P340" s="5">
        <f>START!M423</f>
        <v>0.52083333333333337</v>
      </c>
      <c r="Q340" s="3" t="str">
        <f>START!N423</f>
        <v>Hunt,  Amanda</v>
      </c>
      <c r="R340" s="3">
        <f>START!Q423</f>
        <v>15</v>
      </c>
      <c r="S340" s="10" t="s">
        <v>758</v>
      </c>
      <c r="T340" s="10" t="s">
        <v>758</v>
      </c>
      <c r="V340" t="s">
        <v>598</v>
      </c>
      <c r="W340" t="s">
        <v>637</v>
      </c>
    </row>
    <row r="341" spans="1:23" x14ac:dyDescent="0.2">
      <c r="A341" s="3"/>
      <c r="B341" s="7">
        <f>START!A424</f>
        <v>90272</v>
      </c>
      <c r="C341" s="7" t="str">
        <f>START!B424</f>
        <v>PHED</v>
      </c>
      <c r="D341" s="7">
        <f>START!C424</f>
        <v>274</v>
      </c>
      <c r="E341" s="10" t="str">
        <f>START!D424</f>
        <v>B</v>
      </c>
      <c r="F341" s="3" t="str">
        <f>START!E424</f>
        <v>Buti Yoga Flow</v>
      </c>
      <c r="G341" s="10">
        <f>START!T424</f>
        <v>0</v>
      </c>
      <c r="H341" s="10" t="str">
        <f>START!F424</f>
        <v>M</v>
      </c>
      <c r="I341" s="10">
        <f>START!G424</f>
        <v>0</v>
      </c>
      <c r="J341" s="10" t="str">
        <f>START!H424</f>
        <v>W</v>
      </c>
      <c r="K341" s="10">
        <f>START!I424</f>
        <v>0</v>
      </c>
      <c r="L341" s="10">
        <f>START!J424</f>
        <v>0</v>
      </c>
      <c r="M341" s="10">
        <f>START!K424</f>
        <v>0</v>
      </c>
      <c r="N341" s="4">
        <f>START!L424</f>
        <v>0.43055555555555558</v>
      </c>
      <c r="O341" s="3"/>
      <c r="P341" s="5">
        <f>START!M424</f>
        <v>0.47222222222222221</v>
      </c>
      <c r="Q341" s="3" t="str">
        <f>START!N424</f>
        <v>Hunt,  Amanda</v>
      </c>
      <c r="R341" s="3">
        <f>START!Q424</f>
        <v>15</v>
      </c>
      <c r="S341" s="10" t="s">
        <v>758</v>
      </c>
      <c r="T341" s="10" t="s">
        <v>758</v>
      </c>
      <c r="V341" t="s">
        <v>598</v>
      </c>
      <c r="W341" t="s">
        <v>637</v>
      </c>
    </row>
    <row r="342" spans="1:23" x14ac:dyDescent="0.2">
      <c r="A342" s="3"/>
      <c r="B342" s="7">
        <f>START!A425</f>
        <v>90273</v>
      </c>
      <c r="C342" s="7" t="str">
        <f>START!B425</f>
        <v>PHED</v>
      </c>
      <c r="D342" s="7">
        <f>START!C425</f>
        <v>278</v>
      </c>
      <c r="E342" s="10" t="str">
        <f>START!D425</f>
        <v>B</v>
      </c>
      <c r="F342" s="3" t="str">
        <f>START!E425</f>
        <v>Deep Core Yoga</v>
      </c>
      <c r="G342" s="10">
        <f>START!T425</f>
        <v>0</v>
      </c>
      <c r="H342" s="10" t="str">
        <f>START!F425</f>
        <v>M</v>
      </c>
      <c r="I342" s="10">
        <f>START!G425</f>
        <v>0</v>
      </c>
      <c r="J342" s="10" t="str">
        <f>START!H425</f>
        <v>W</v>
      </c>
      <c r="K342" s="10">
        <f>START!I425</f>
        <v>0</v>
      </c>
      <c r="L342" s="10">
        <f>START!J425</f>
        <v>0</v>
      </c>
      <c r="M342" s="10">
        <f>START!K425</f>
        <v>0</v>
      </c>
      <c r="N342" s="4">
        <f>START!L425</f>
        <v>0.47916666666666669</v>
      </c>
      <c r="O342" s="3"/>
      <c r="P342" s="5">
        <f>START!M425</f>
        <v>0.52083333333333337</v>
      </c>
      <c r="Q342" s="3" t="str">
        <f>START!N425</f>
        <v>Hunt,  Amanda</v>
      </c>
      <c r="R342" s="3">
        <f>START!Q425</f>
        <v>15</v>
      </c>
      <c r="S342" s="10" t="s">
        <v>758</v>
      </c>
      <c r="T342" s="10" t="s">
        <v>758</v>
      </c>
      <c r="V342" t="s">
        <v>598</v>
      </c>
      <c r="W342" t="s">
        <v>637</v>
      </c>
    </row>
    <row r="343" spans="1:23" x14ac:dyDescent="0.2">
      <c r="A343" s="3"/>
      <c r="B343" s="7">
        <f>START!A426</f>
        <v>90418</v>
      </c>
      <c r="C343" s="7" t="str">
        <f>START!B426</f>
        <v>PHED</v>
      </c>
      <c r="D343" s="7">
        <f>START!C426</f>
        <v>315</v>
      </c>
      <c r="E343" s="10">
        <f>START!D426</f>
        <v>1</v>
      </c>
      <c r="F343" s="3" t="str">
        <f>START!E426</f>
        <v>Varsity Cross Country</v>
      </c>
      <c r="G343" s="10">
        <f>START!T426</f>
        <v>0</v>
      </c>
      <c r="H343" s="10">
        <f>START!F426</f>
        <v>0</v>
      </c>
      <c r="I343" s="10">
        <f>START!G426</f>
        <v>0</v>
      </c>
      <c r="J343" s="10">
        <f>START!H426</f>
        <v>0</v>
      </c>
      <c r="K343" s="10">
        <f>START!I426</f>
        <v>0</v>
      </c>
      <c r="L343" s="10">
        <f>START!J426</f>
        <v>0</v>
      </c>
      <c r="M343" s="10">
        <f>START!K426</f>
        <v>0</v>
      </c>
      <c r="N343" s="4">
        <f>START!L426</f>
        <v>0</v>
      </c>
      <c r="O343" s="3"/>
      <c r="P343" s="5">
        <f>START!M426</f>
        <v>0</v>
      </c>
      <c r="Q343" s="3" t="str">
        <f>START!N426</f>
        <v>Sullivan,  Robert</v>
      </c>
      <c r="R343" s="3">
        <f>START!Q426</f>
        <v>20</v>
      </c>
      <c r="S343" s="10" t="s">
        <v>758</v>
      </c>
      <c r="T343" s="10" t="s">
        <v>758</v>
      </c>
    </row>
    <row r="344" spans="1:23" x14ac:dyDescent="0.2">
      <c r="A344" s="3"/>
      <c r="B344" s="7">
        <f>START!A427</f>
        <v>90419</v>
      </c>
      <c r="C344" s="7" t="str">
        <f>START!B427</f>
        <v>PHED</v>
      </c>
      <c r="D344" s="7">
        <f>START!C427</f>
        <v>340</v>
      </c>
      <c r="E344" s="10">
        <f>START!D427</f>
        <v>1</v>
      </c>
      <c r="F344" s="3" t="str">
        <f>START!E427</f>
        <v>Varsity Riding</v>
      </c>
      <c r="G344" s="10">
        <f>START!T427</f>
        <v>0</v>
      </c>
      <c r="H344" s="10">
        <f>START!F427</f>
        <v>0</v>
      </c>
      <c r="I344" s="10">
        <f>START!G427</f>
        <v>0</v>
      </c>
      <c r="J344" s="10">
        <f>START!H427</f>
        <v>0</v>
      </c>
      <c r="K344" s="10">
        <f>START!I427</f>
        <v>0</v>
      </c>
      <c r="L344" s="10">
        <f>START!J427</f>
        <v>0</v>
      </c>
      <c r="M344" s="10">
        <f>START!K427</f>
        <v>0</v>
      </c>
      <c r="N344" s="4">
        <f>START!L427</f>
        <v>0</v>
      </c>
      <c r="O344" s="3"/>
      <c r="P344" s="5">
        <f>START!M427</f>
        <v>0</v>
      </c>
      <c r="Q344" s="3" t="str">
        <f>START!N427</f>
        <v>West,  Sherri</v>
      </c>
      <c r="R344" s="3">
        <f>START!Q427</f>
        <v>20</v>
      </c>
      <c r="S344" s="10" t="s">
        <v>758</v>
      </c>
      <c r="T344" s="10" t="s">
        <v>758</v>
      </c>
    </row>
    <row r="345" spans="1:23" x14ac:dyDescent="0.2">
      <c r="A345" s="3"/>
      <c r="B345" s="7">
        <f>START!A428</f>
        <v>90420</v>
      </c>
      <c r="C345" s="7" t="str">
        <f>START!B428</f>
        <v>PHED</v>
      </c>
      <c r="D345" s="7">
        <f>START!C428</f>
        <v>345</v>
      </c>
      <c r="E345" s="10">
        <f>START!D428</f>
        <v>1</v>
      </c>
      <c r="F345" s="3" t="str">
        <f>START!E428</f>
        <v>Varsity Soccer</v>
      </c>
      <c r="G345" s="10">
        <f>START!T428</f>
        <v>0</v>
      </c>
      <c r="H345" s="10">
        <f>START!F428</f>
        <v>0</v>
      </c>
      <c r="I345" s="10">
        <f>START!G428</f>
        <v>0</v>
      </c>
      <c r="J345" s="10">
        <f>START!H428</f>
        <v>0</v>
      </c>
      <c r="K345" s="10">
        <f>START!I428</f>
        <v>0</v>
      </c>
      <c r="L345" s="10">
        <f>START!J428</f>
        <v>0</v>
      </c>
      <c r="M345" s="10">
        <f>START!K428</f>
        <v>0</v>
      </c>
      <c r="N345" s="4">
        <f>START!L428</f>
        <v>0</v>
      </c>
      <c r="O345" s="3"/>
      <c r="P345" s="5">
        <f>START!M428</f>
        <v>0</v>
      </c>
      <c r="Q345" s="3" t="str">
        <f>START!N428</f>
        <v>Van Orden,  Kathryn</v>
      </c>
      <c r="R345" s="3">
        <f>START!Q428</f>
        <v>20</v>
      </c>
      <c r="S345" s="10" t="s">
        <v>758</v>
      </c>
      <c r="T345" s="10" t="s">
        <v>758</v>
      </c>
    </row>
    <row r="346" spans="1:23" x14ac:dyDescent="0.2">
      <c r="A346" s="3"/>
      <c r="B346" s="7">
        <f>START!A429</f>
        <v>90421</v>
      </c>
      <c r="C346" s="7" t="str">
        <f>START!B429</f>
        <v>PHED</v>
      </c>
      <c r="D346" s="7">
        <f>START!C429</f>
        <v>380</v>
      </c>
      <c r="E346" s="10">
        <f>START!D429</f>
        <v>1</v>
      </c>
      <c r="F346" s="3" t="str">
        <f>START!E429</f>
        <v>Varsity Volleyball</v>
      </c>
      <c r="G346" s="10">
        <f>START!T429</f>
        <v>0</v>
      </c>
      <c r="H346" s="10">
        <f>START!F429</f>
        <v>0</v>
      </c>
      <c r="I346" s="10">
        <f>START!G429</f>
        <v>0</v>
      </c>
      <c r="J346" s="10">
        <f>START!H429</f>
        <v>0</v>
      </c>
      <c r="K346" s="10">
        <f>START!I429</f>
        <v>0</v>
      </c>
      <c r="L346" s="10">
        <f>START!J429</f>
        <v>0</v>
      </c>
      <c r="M346" s="10">
        <f>START!K429</f>
        <v>0</v>
      </c>
      <c r="N346" s="4">
        <f>START!L429</f>
        <v>0</v>
      </c>
      <c r="O346" s="3"/>
      <c r="P346" s="5">
        <f>START!M429</f>
        <v>0</v>
      </c>
      <c r="Q346" s="3" t="str">
        <f>START!N429</f>
        <v>McGee,  David</v>
      </c>
      <c r="R346" s="3">
        <f>START!Q429</f>
        <v>12</v>
      </c>
      <c r="S346" s="10" t="s">
        <v>758</v>
      </c>
      <c r="T346" s="10" t="s">
        <v>758</v>
      </c>
    </row>
    <row r="347" spans="1:23" x14ac:dyDescent="0.2">
      <c r="A347" s="3"/>
      <c r="B347" s="7">
        <f>START!A430</f>
        <v>90723</v>
      </c>
      <c r="C347" s="7" t="str">
        <f>START!B430</f>
        <v>PHIL</v>
      </c>
      <c r="D347" s="7">
        <f>START!C430</f>
        <v>150</v>
      </c>
      <c r="E347" s="10">
        <f>START!D430</f>
        <v>1</v>
      </c>
      <c r="F347" s="3" t="str">
        <f>START!E430</f>
        <v>Sp Top: Existentialism &amp; Lit</v>
      </c>
      <c r="G347" s="10">
        <f>START!T430</f>
        <v>4</v>
      </c>
      <c r="H347" s="10" t="str">
        <f>START!F430</f>
        <v>M</v>
      </c>
      <c r="I347" s="10">
        <f>START!G430</f>
        <v>0</v>
      </c>
      <c r="J347" s="10" t="str">
        <f>START!H430</f>
        <v>W</v>
      </c>
      <c r="K347" s="10">
        <f>START!I430</f>
        <v>0</v>
      </c>
      <c r="L347" s="10">
        <f>START!J430</f>
        <v>0</v>
      </c>
      <c r="M347" s="10">
        <f>START!K430</f>
        <v>0</v>
      </c>
      <c r="N347" s="4">
        <f>START!L430</f>
        <v>0.54861111111111116</v>
      </c>
      <c r="O347" s="3"/>
      <c r="P347" s="5">
        <f>START!M430</f>
        <v>0.61111111111111116</v>
      </c>
      <c r="Q347" s="3" t="str">
        <f>START!N430</f>
        <v>Larios,  Joe</v>
      </c>
      <c r="R347" s="3">
        <f>START!Q430</f>
        <v>15</v>
      </c>
      <c r="S347" s="10" t="s">
        <v>758</v>
      </c>
      <c r="T347" s="10" t="s">
        <v>758</v>
      </c>
      <c r="V347" t="s">
        <v>102</v>
      </c>
      <c r="W347">
        <v>103</v>
      </c>
    </row>
    <row r="348" spans="1:23" x14ac:dyDescent="0.2">
      <c r="A348" s="3"/>
      <c r="B348" s="7">
        <f>START!A431</f>
        <v>90675</v>
      </c>
      <c r="C348" s="7" t="str">
        <f>START!B431</f>
        <v>PHIL</v>
      </c>
      <c r="D348" s="7">
        <f>START!C431</f>
        <v>170</v>
      </c>
      <c r="E348" s="10">
        <f>START!D431</f>
        <v>1</v>
      </c>
      <c r="F348" s="3" t="str">
        <f>START!E431</f>
        <v>Philosophy and Star Trek</v>
      </c>
      <c r="G348" s="10">
        <f>START!T431</f>
        <v>4</v>
      </c>
      <c r="H348" s="10">
        <f>START!F431</f>
        <v>0</v>
      </c>
      <c r="I348" s="10" t="str">
        <f>START!G431</f>
        <v>T</v>
      </c>
      <c r="J348" s="10">
        <f>START!H431</f>
        <v>0</v>
      </c>
      <c r="K348" s="10" t="str">
        <f>START!I431</f>
        <v>R</v>
      </c>
      <c r="L348" s="10">
        <f>START!J431</f>
        <v>0</v>
      </c>
      <c r="M348" s="10">
        <f>START!K431</f>
        <v>0</v>
      </c>
      <c r="N348" s="4">
        <f>START!L431</f>
        <v>0.36805555555555558</v>
      </c>
      <c r="O348" s="3"/>
      <c r="P348" s="5">
        <f>START!M431</f>
        <v>0.43055555555555558</v>
      </c>
      <c r="Q348" s="3" t="str">
        <f>START!N431</f>
        <v>Downey,  James</v>
      </c>
      <c r="R348" s="3">
        <f>START!Q431</f>
        <v>49</v>
      </c>
      <c r="S348" s="10" t="s">
        <v>758</v>
      </c>
      <c r="T348" s="10" t="s">
        <v>86</v>
      </c>
      <c r="V348" t="s">
        <v>229</v>
      </c>
      <c r="W348" t="s">
        <v>312</v>
      </c>
    </row>
    <row r="349" spans="1:23" x14ac:dyDescent="0.2">
      <c r="A349" s="3"/>
      <c r="B349" s="7">
        <f>START!A432</f>
        <v>90169</v>
      </c>
      <c r="C349" s="7" t="str">
        <f>START!B432</f>
        <v>PHIL</v>
      </c>
      <c r="D349" s="7">
        <f>START!C432</f>
        <v>201</v>
      </c>
      <c r="E349" s="10">
        <f>START!D432</f>
        <v>1</v>
      </c>
      <c r="F349" s="3" t="str">
        <f>START!E432</f>
        <v>Ancient Philosophy</v>
      </c>
      <c r="G349" s="10">
        <f>START!T432</f>
        <v>4</v>
      </c>
      <c r="H349" s="10" t="str">
        <f>START!F432</f>
        <v>M</v>
      </c>
      <c r="I349" s="10">
        <f>START!G432</f>
        <v>0</v>
      </c>
      <c r="J349" s="10" t="str">
        <f>START!H432</f>
        <v>W</v>
      </c>
      <c r="K349" s="10">
        <f>START!I432</f>
        <v>0</v>
      </c>
      <c r="L349" s="10" t="str">
        <f>START!J432</f>
        <v>F</v>
      </c>
      <c r="M349" s="10">
        <f>START!K432</f>
        <v>0</v>
      </c>
      <c r="N349" s="4">
        <f>START!L432</f>
        <v>0.38194444444444442</v>
      </c>
      <c r="O349" s="3"/>
      <c r="P349" s="5">
        <f>START!M432</f>
        <v>0.4236111111111111</v>
      </c>
      <c r="Q349" s="3" t="str">
        <f>START!N432</f>
        <v>Downey,  James</v>
      </c>
      <c r="R349" s="3">
        <f>START!Q432</f>
        <v>49</v>
      </c>
      <c r="S349" s="10" t="s">
        <v>758</v>
      </c>
      <c r="T349" s="10" t="s">
        <v>89</v>
      </c>
      <c r="V349" t="s">
        <v>229</v>
      </c>
      <c r="W349" t="s">
        <v>312</v>
      </c>
    </row>
    <row r="350" spans="1:23" x14ac:dyDescent="0.2">
      <c r="A350" s="3"/>
      <c r="B350" s="7">
        <f>START!A433</f>
        <v>90676</v>
      </c>
      <c r="C350" s="7" t="str">
        <f>START!B433</f>
        <v>PHIL</v>
      </c>
      <c r="D350" s="7">
        <f>START!C433</f>
        <v>207</v>
      </c>
      <c r="E350" s="10">
        <f>START!D433</f>
        <v>1</v>
      </c>
      <c r="F350" s="3" t="str">
        <f>START!E433</f>
        <v>Philosophy of Art</v>
      </c>
      <c r="G350" s="10">
        <f>START!T433</f>
        <v>4</v>
      </c>
      <c r="H350" s="10" t="str">
        <f>START!F433</f>
        <v>M</v>
      </c>
      <c r="I350" s="10">
        <f>START!G433</f>
        <v>0</v>
      </c>
      <c r="J350" s="10" t="str">
        <f>START!H433</f>
        <v>W</v>
      </c>
      <c r="K350" s="10">
        <f>START!I433</f>
        <v>0</v>
      </c>
      <c r="L350" s="10">
        <f>START!J433</f>
        <v>0</v>
      </c>
      <c r="M350" s="10">
        <f>START!K433</f>
        <v>0</v>
      </c>
      <c r="N350" s="4">
        <f>START!L433</f>
        <v>0.54861111111111116</v>
      </c>
      <c r="O350" s="3"/>
      <c r="P350" s="5">
        <f>START!M433</f>
        <v>0.61111111111111116</v>
      </c>
      <c r="Q350" s="3" t="str">
        <f>START!N433</f>
        <v>Lowney,  Charles</v>
      </c>
      <c r="R350" s="3">
        <f>START!Q433</f>
        <v>18</v>
      </c>
      <c r="S350" s="10" t="s">
        <v>758</v>
      </c>
      <c r="T350" s="10" t="s">
        <v>85</v>
      </c>
      <c r="V350" t="s">
        <v>92</v>
      </c>
      <c r="W350">
        <v>306</v>
      </c>
    </row>
    <row r="351" spans="1:23" x14ac:dyDescent="0.2">
      <c r="A351" s="3"/>
      <c r="B351" s="7">
        <f>START!A434</f>
        <v>90171</v>
      </c>
      <c r="C351" s="7" t="str">
        <f>START!B434</f>
        <v>PHIL</v>
      </c>
      <c r="D351" s="7">
        <f>START!C434</f>
        <v>211</v>
      </c>
      <c r="E351" s="10">
        <f>START!D434</f>
        <v>1</v>
      </c>
      <c r="F351" s="3" t="str">
        <f>START!E434</f>
        <v>Symbolic Logic</v>
      </c>
      <c r="G351" s="10">
        <f>START!T434</f>
        <v>4</v>
      </c>
      <c r="H351" s="10" t="str">
        <f>START!F434</f>
        <v>M</v>
      </c>
      <c r="I351" s="10">
        <f>START!G434</f>
        <v>0</v>
      </c>
      <c r="J351" s="10" t="str">
        <f>START!H434</f>
        <v>W</v>
      </c>
      <c r="K351" s="10">
        <f>START!I434</f>
        <v>0</v>
      </c>
      <c r="L351" s="10" t="str">
        <f>START!J434</f>
        <v>F</v>
      </c>
      <c r="M351" s="10">
        <f>START!K434</f>
        <v>0</v>
      </c>
      <c r="N351" s="4">
        <f>START!L434</f>
        <v>0.43055555555555558</v>
      </c>
      <c r="O351" s="3"/>
      <c r="P351" s="5">
        <f>START!M434</f>
        <v>0.47222222222222221</v>
      </c>
      <c r="Q351" s="3" t="str">
        <f>START!N434</f>
        <v>Downey,  James</v>
      </c>
      <c r="R351" s="3">
        <f>START!Q434</f>
        <v>49</v>
      </c>
      <c r="S351" s="10" t="s">
        <v>766</v>
      </c>
      <c r="T351" s="10" t="s">
        <v>758</v>
      </c>
      <c r="V351" t="s">
        <v>229</v>
      </c>
      <c r="W351" t="s">
        <v>312</v>
      </c>
    </row>
    <row r="352" spans="1:23" x14ac:dyDescent="0.2">
      <c r="A352" s="3"/>
      <c r="B352" s="7">
        <f>START!A435</f>
        <v>90677</v>
      </c>
      <c r="C352" s="7" t="str">
        <f>START!B435</f>
        <v>PHIL</v>
      </c>
      <c r="D352" s="7">
        <f>START!C435</f>
        <v>253</v>
      </c>
      <c r="E352" s="10">
        <f>START!D435</f>
        <v>1</v>
      </c>
      <c r="F352" s="3" t="str">
        <f>START!E435</f>
        <v>Biomedical Ethics</v>
      </c>
      <c r="G352" s="10">
        <f>START!T435</f>
        <v>4</v>
      </c>
      <c r="H352" s="10">
        <f>START!F435</f>
        <v>0</v>
      </c>
      <c r="I352" s="10" t="str">
        <f>START!G435</f>
        <v>T</v>
      </c>
      <c r="J352" s="10">
        <f>START!H435</f>
        <v>0</v>
      </c>
      <c r="K352" s="10" t="str">
        <f>START!I435</f>
        <v>R</v>
      </c>
      <c r="L352" s="10">
        <f>START!J435</f>
        <v>0</v>
      </c>
      <c r="M352" s="10">
        <f>START!K435</f>
        <v>0</v>
      </c>
      <c r="N352" s="4">
        <f>START!L435</f>
        <v>0.54861111111111116</v>
      </c>
      <c r="O352" s="3"/>
      <c r="P352" s="5">
        <f>START!M435</f>
        <v>0.61111111111111116</v>
      </c>
      <c r="Q352" s="3" t="str">
        <f>START!N435</f>
        <v>Lowney,  Charles</v>
      </c>
      <c r="R352" s="3">
        <f>START!Q435</f>
        <v>19</v>
      </c>
      <c r="S352" s="10" t="s">
        <v>758</v>
      </c>
      <c r="T352" s="10" t="s">
        <v>758</v>
      </c>
      <c r="V352" t="s">
        <v>229</v>
      </c>
      <c r="W352" t="s">
        <v>312</v>
      </c>
    </row>
    <row r="353" spans="1:23" x14ac:dyDescent="0.2">
      <c r="A353" s="3"/>
      <c r="B353" s="7">
        <f>START!A436</f>
        <v>90066</v>
      </c>
      <c r="C353" s="7" t="str">
        <f>START!B436</f>
        <v>PHYS</v>
      </c>
      <c r="D353" s="7">
        <f>START!C436</f>
        <v>101</v>
      </c>
      <c r="E353" s="10">
        <f>START!D436</f>
        <v>1</v>
      </c>
      <c r="F353" s="3" t="str">
        <f>START!E436</f>
        <v>Introduction to Astronomy</v>
      </c>
      <c r="G353" s="10">
        <f>START!T436</f>
        <v>4</v>
      </c>
      <c r="H353" s="10">
        <f>START!F436</f>
        <v>0</v>
      </c>
      <c r="I353" s="10" t="str">
        <f>START!G436</f>
        <v>T</v>
      </c>
      <c r="J353" s="10">
        <f>START!H436</f>
        <v>0</v>
      </c>
      <c r="K353" s="10" t="str">
        <f>START!I436</f>
        <v>R</v>
      </c>
      <c r="L353" s="10">
        <f>START!J436</f>
        <v>0</v>
      </c>
      <c r="M353" s="10">
        <f>START!K436</f>
        <v>0</v>
      </c>
      <c r="N353" s="4">
        <f>START!L436</f>
        <v>0.36805555555555558</v>
      </c>
      <c r="O353" s="3"/>
      <c r="P353" s="5">
        <f>START!M436</f>
        <v>0.43055555555555558</v>
      </c>
      <c r="Q353" s="3" t="str">
        <f>START!N436</f>
        <v>Barfield,  Jacob</v>
      </c>
      <c r="R353" s="3">
        <f>START!Q436</f>
        <v>24</v>
      </c>
      <c r="S353" s="10" t="s">
        <v>758</v>
      </c>
      <c r="T353" s="10" t="s">
        <v>104</v>
      </c>
      <c r="V353" t="s">
        <v>102</v>
      </c>
      <c r="W353">
        <v>101</v>
      </c>
    </row>
    <row r="354" spans="1:23" x14ac:dyDescent="0.2">
      <c r="A354" s="3"/>
      <c r="B354" s="7">
        <f>START!A437</f>
        <v>90067</v>
      </c>
      <c r="C354" s="7" t="str">
        <f>START!B437</f>
        <v>PHYS</v>
      </c>
      <c r="D354" s="7">
        <f>START!C437</f>
        <v>151</v>
      </c>
      <c r="E354" s="10">
        <f>START!D437</f>
        <v>1</v>
      </c>
      <c r="F354" s="3" t="str">
        <f>START!E437</f>
        <v>Physical Principles I</v>
      </c>
      <c r="G354" s="10">
        <f>START!T437</f>
        <v>4</v>
      </c>
      <c r="H354" s="10" t="str">
        <f>START!F437</f>
        <v>M</v>
      </c>
      <c r="I354" s="10">
        <f>START!G437</f>
        <v>0</v>
      </c>
      <c r="J354" s="10" t="str">
        <f>START!H437</f>
        <v>W</v>
      </c>
      <c r="K354" s="10">
        <f>START!I437</f>
        <v>0</v>
      </c>
      <c r="L354" s="10" t="str">
        <f>START!J437</f>
        <v>F</v>
      </c>
      <c r="M354" s="10">
        <f>START!K437</f>
        <v>0</v>
      </c>
      <c r="N354" s="4">
        <f>START!L437</f>
        <v>0.38194444444444442</v>
      </c>
      <c r="O354" s="3"/>
      <c r="P354" s="5">
        <f>START!M437</f>
        <v>0.4236111111111111</v>
      </c>
      <c r="Q354" s="3" t="str">
        <f>START!N437</f>
        <v>Barfield,  Jacob</v>
      </c>
      <c r="R354" s="3">
        <f>START!Q437</f>
        <v>18</v>
      </c>
      <c r="S354" s="10" t="s">
        <v>758</v>
      </c>
      <c r="T354" s="10" t="s">
        <v>104</v>
      </c>
      <c r="V354" t="s">
        <v>102</v>
      </c>
      <c r="W354">
        <v>236</v>
      </c>
    </row>
    <row r="355" spans="1:23" x14ac:dyDescent="0.2">
      <c r="A355" s="3"/>
      <c r="B355" s="7">
        <f>START!A438</f>
        <v>90068</v>
      </c>
      <c r="C355" s="7" t="str">
        <f>START!B438</f>
        <v>PHYS</v>
      </c>
      <c r="D355" s="7" t="str">
        <f>START!C438</f>
        <v>151L</v>
      </c>
      <c r="E355" s="10">
        <f>START!D438</f>
        <v>1</v>
      </c>
      <c r="F355" s="3" t="str">
        <f>START!E438</f>
        <v>Physical Principles I Lab</v>
      </c>
      <c r="G355" s="10">
        <f>START!T438</f>
        <v>2</v>
      </c>
      <c r="H355" s="10">
        <f>START!F438</f>
        <v>0</v>
      </c>
      <c r="I355" s="10" t="str">
        <f>START!G438</f>
        <v>T</v>
      </c>
      <c r="J355" s="10">
        <f>START!H438</f>
        <v>0</v>
      </c>
      <c r="K355" s="10">
        <f>START!I438</f>
        <v>0</v>
      </c>
      <c r="L355" s="10">
        <f>START!J438</f>
        <v>0</v>
      </c>
      <c r="M355" s="10">
        <f>START!K438</f>
        <v>0</v>
      </c>
      <c r="N355" s="4">
        <f>START!L438</f>
        <v>0.5625</v>
      </c>
      <c r="O355" s="3"/>
      <c r="P355" s="5">
        <f>START!M438</f>
        <v>0.6875</v>
      </c>
      <c r="Q355" s="3" t="str">
        <f>START!N438</f>
        <v>Barfield,  Jacob</v>
      </c>
      <c r="R355" s="3">
        <f>START!Q438</f>
        <v>18</v>
      </c>
      <c r="S355" s="10" t="s">
        <v>766</v>
      </c>
      <c r="T355" s="10" t="s">
        <v>104</v>
      </c>
      <c r="V355" t="s">
        <v>102</v>
      </c>
      <c r="W355">
        <v>240</v>
      </c>
    </row>
    <row r="356" spans="1:23" x14ac:dyDescent="0.2">
      <c r="A356" s="3"/>
      <c r="B356" s="7">
        <f>START!A439</f>
        <v>90069</v>
      </c>
      <c r="C356" s="7" t="str">
        <f>START!B439</f>
        <v>PHYS</v>
      </c>
      <c r="D356" s="7">
        <f>START!C439</f>
        <v>201</v>
      </c>
      <c r="E356" s="10">
        <f>START!D439</f>
        <v>1</v>
      </c>
      <c r="F356" s="3" t="str">
        <f>START!E439</f>
        <v>Analytical Physics I</v>
      </c>
      <c r="G356" s="10">
        <f>START!T439</f>
        <v>4</v>
      </c>
      <c r="H356" s="10" t="str">
        <f>START!F439</f>
        <v>M</v>
      </c>
      <c r="I356" s="10">
        <f>START!G439</f>
        <v>0</v>
      </c>
      <c r="J356" s="10" t="str">
        <f>START!H439</f>
        <v>W</v>
      </c>
      <c r="K356" s="10">
        <f>START!I439</f>
        <v>0</v>
      </c>
      <c r="L356" s="10" t="str">
        <f>START!J439</f>
        <v>F</v>
      </c>
      <c r="M356" s="10">
        <f>START!K439</f>
        <v>0</v>
      </c>
      <c r="N356" s="4">
        <f>START!L439</f>
        <v>0.38194444444444442</v>
      </c>
      <c r="O356" s="3"/>
      <c r="P356" s="5">
        <f>START!M439</f>
        <v>0.4236111111111111</v>
      </c>
      <c r="Q356" s="3" t="str">
        <f>START!N439</f>
        <v>Tsobanjan,  Artur</v>
      </c>
      <c r="R356" s="3">
        <f>START!Q439</f>
        <v>18</v>
      </c>
      <c r="S356" s="10" t="s">
        <v>758</v>
      </c>
      <c r="T356" s="10" t="s">
        <v>104</v>
      </c>
      <c r="V356" t="s">
        <v>102</v>
      </c>
      <c r="W356">
        <v>240</v>
      </c>
    </row>
    <row r="357" spans="1:23" x14ac:dyDescent="0.2">
      <c r="A357" s="3"/>
      <c r="B357" s="7">
        <f>START!A440</f>
        <v>90070</v>
      </c>
      <c r="C357" s="7" t="str">
        <f>START!B440</f>
        <v>PHYS</v>
      </c>
      <c r="D357" s="7" t="str">
        <f>START!C440</f>
        <v>201L</v>
      </c>
      <c r="E357" s="10">
        <f>START!D440</f>
        <v>1</v>
      </c>
      <c r="F357" s="3" t="str">
        <f>START!E440</f>
        <v>Analytical Physics I Lab</v>
      </c>
      <c r="G357" s="10">
        <f>START!T440</f>
        <v>2</v>
      </c>
      <c r="H357" s="10">
        <f>START!F440</f>
        <v>0</v>
      </c>
      <c r="I357" s="10">
        <f>START!G440</f>
        <v>0</v>
      </c>
      <c r="J357" s="10">
        <f>START!H440</f>
        <v>0</v>
      </c>
      <c r="K357" s="10" t="str">
        <f>START!I440</f>
        <v>R</v>
      </c>
      <c r="L357" s="10">
        <f>START!J440</f>
        <v>0</v>
      </c>
      <c r="M357" s="10">
        <f>START!K440</f>
        <v>0</v>
      </c>
      <c r="N357" s="4">
        <f>START!L440</f>
        <v>0.5625</v>
      </c>
      <c r="O357" s="3"/>
      <c r="P357" s="5">
        <f>START!M440</f>
        <v>0.6875</v>
      </c>
      <c r="Q357" s="3" t="str">
        <f>START!N440</f>
        <v>Tsobanjan,  Artur</v>
      </c>
      <c r="R357" s="3">
        <f>START!Q440</f>
        <v>18</v>
      </c>
      <c r="S357" s="10" t="s">
        <v>766</v>
      </c>
      <c r="T357" s="10" t="s">
        <v>104</v>
      </c>
      <c r="V357" t="s">
        <v>102</v>
      </c>
      <c r="W357">
        <v>240</v>
      </c>
    </row>
    <row r="358" spans="1:23" x14ac:dyDescent="0.2">
      <c r="A358" s="3"/>
      <c r="B358" s="7">
        <f>START!A441</f>
        <v>90718</v>
      </c>
      <c r="C358" s="7" t="str">
        <f>START!B441</f>
        <v>PHYS</v>
      </c>
      <c r="D358" s="7">
        <f>START!C441</f>
        <v>310</v>
      </c>
      <c r="E358" s="10">
        <f>START!D441</f>
        <v>1</v>
      </c>
      <c r="F358" s="3" t="str">
        <f>START!E441</f>
        <v>Modern Physics</v>
      </c>
      <c r="G358" s="10">
        <f>START!T441</f>
        <v>4</v>
      </c>
      <c r="H358" s="10" t="str">
        <f>START!F441</f>
        <v>M</v>
      </c>
      <c r="I358" s="10">
        <f>START!G441</f>
        <v>0</v>
      </c>
      <c r="J358" s="10" t="str">
        <f>START!H441</f>
        <v>W</v>
      </c>
      <c r="K358" s="10">
        <f>START!I441</f>
        <v>0</v>
      </c>
      <c r="L358" s="10" t="str">
        <f>START!J441</f>
        <v>F</v>
      </c>
      <c r="M358" s="10">
        <f>START!K441</f>
        <v>0</v>
      </c>
      <c r="N358" s="4">
        <f>START!L441</f>
        <v>0.47916666666666669</v>
      </c>
      <c r="O358" s="3"/>
      <c r="P358" s="5">
        <f>START!M441</f>
        <v>0.52083333333333337</v>
      </c>
      <c r="Q358" s="3" t="str">
        <f>START!N441</f>
        <v>Tsobanjan,  Artur</v>
      </c>
      <c r="R358" s="3">
        <f>START!Q441</f>
        <v>18</v>
      </c>
      <c r="S358" s="10" t="s">
        <v>758</v>
      </c>
      <c r="T358" s="10" t="s">
        <v>758</v>
      </c>
      <c r="V358" t="s">
        <v>102</v>
      </c>
      <c r="W358">
        <v>240</v>
      </c>
    </row>
    <row r="359" spans="1:23" x14ac:dyDescent="0.2">
      <c r="A359" s="3"/>
      <c r="B359" s="7">
        <f>START!A442</f>
        <v>90345</v>
      </c>
      <c r="C359" s="7" t="str">
        <f>START!B442</f>
        <v>PHYS</v>
      </c>
      <c r="D359" s="7">
        <f>START!C442</f>
        <v>331</v>
      </c>
      <c r="E359" s="10">
        <f>START!D442</f>
        <v>1</v>
      </c>
      <c r="F359" s="3" t="str">
        <f>START!E442</f>
        <v>Physical Chemistry I</v>
      </c>
      <c r="G359" s="10">
        <f>START!T442</f>
        <v>4</v>
      </c>
      <c r="H359" s="10">
        <f>START!F442</f>
        <v>0</v>
      </c>
      <c r="I359" s="10" t="str">
        <f>START!G442</f>
        <v>T</v>
      </c>
      <c r="J359" s="10">
        <f>START!H442</f>
        <v>0</v>
      </c>
      <c r="K359" s="10" t="str">
        <f>START!I442</f>
        <v>R</v>
      </c>
      <c r="L359" s="10">
        <f>START!J442</f>
        <v>0</v>
      </c>
      <c r="M359" s="10">
        <f>START!K442</f>
        <v>0</v>
      </c>
      <c r="N359" s="4">
        <f>START!L442</f>
        <v>0.4375</v>
      </c>
      <c r="O359" s="3"/>
      <c r="P359" s="5">
        <f>START!M442</f>
        <v>0.5</v>
      </c>
      <c r="Q359" s="3" t="str">
        <f>START!N442</f>
        <v>Reeves,  Brian</v>
      </c>
      <c r="R359" s="3">
        <f>START!Q442</f>
        <v>6</v>
      </c>
      <c r="S359" s="10" t="s">
        <v>758</v>
      </c>
      <c r="T359" s="10" t="s">
        <v>758</v>
      </c>
      <c r="V359" t="s">
        <v>102</v>
      </c>
      <c r="W359">
        <v>113</v>
      </c>
    </row>
    <row r="360" spans="1:23" x14ac:dyDescent="0.2">
      <c r="A360" s="3"/>
      <c r="B360" s="7">
        <f>START!A443</f>
        <v>90346</v>
      </c>
      <c r="C360" s="7" t="str">
        <f>START!B443</f>
        <v>PHYS</v>
      </c>
      <c r="D360" s="7" t="str">
        <f>START!C443</f>
        <v>331L</v>
      </c>
      <c r="E360" s="10">
        <f>START!D443</f>
        <v>1</v>
      </c>
      <c r="F360" s="3" t="str">
        <f>START!E443</f>
        <v>Physical Chemistry I Lab</v>
      </c>
      <c r="G360" s="10">
        <f>START!T443</f>
        <v>2</v>
      </c>
      <c r="H360" s="10">
        <f>START!F443</f>
        <v>0</v>
      </c>
      <c r="I360" s="10">
        <f>START!G443</f>
        <v>0</v>
      </c>
      <c r="J360" s="10" t="str">
        <f>START!H443</f>
        <v>W</v>
      </c>
      <c r="K360" s="10">
        <f>START!I443</f>
        <v>0</v>
      </c>
      <c r="L360" s="10">
        <f>START!J443</f>
        <v>0</v>
      </c>
      <c r="M360" s="10">
        <f>START!K443</f>
        <v>0</v>
      </c>
      <c r="N360" s="4">
        <f>START!L443</f>
        <v>0.5625</v>
      </c>
      <c r="O360" s="3"/>
      <c r="P360" s="5">
        <f>START!M443</f>
        <v>0.6875</v>
      </c>
      <c r="Q360" s="3" t="str">
        <f>START!N443</f>
        <v>Reeves,  Brian</v>
      </c>
      <c r="R360" s="3">
        <f>START!Q443</f>
        <v>6</v>
      </c>
      <c r="S360" s="10" t="s">
        <v>758</v>
      </c>
      <c r="T360" s="10" t="s">
        <v>758</v>
      </c>
      <c r="V360" t="s">
        <v>102</v>
      </c>
      <c r="W360">
        <v>223</v>
      </c>
    </row>
    <row r="361" spans="1:23" x14ac:dyDescent="0.2">
      <c r="A361" s="3"/>
      <c r="B361" s="7">
        <f>START!A444</f>
        <v>90633</v>
      </c>
      <c r="C361" s="7" t="str">
        <f>START!B444</f>
        <v>POLS</v>
      </c>
      <c r="D361" s="7">
        <f>START!C444</f>
        <v>101</v>
      </c>
      <c r="E361" s="10">
        <f>START!D444</f>
        <v>1</v>
      </c>
      <c r="F361" s="3" t="str">
        <f>START!E444</f>
        <v>American Government</v>
      </c>
      <c r="G361" s="10">
        <f>START!T444</f>
        <v>4</v>
      </c>
      <c r="H361" s="10" t="str">
        <f>START!F444</f>
        <v>M</v>
      </c>
      <c r="I361" s="10">
        <f>START!G444</f>
        <v>0</v>
      </c>
      <c r="J361" s="10" t="str">
        <f>START!H444</f>
        <v>W</v>
      </c>
      <c r="K361" s="10">
        <f>START!I444</f>
        <v>0</v>
      </c>
      <c r="L361" s="10">
        <f>START!J444</f>
        <v>0</v>
      </c>
      <c r="M361" s="10">
        <f>START!K444</f>
        <v>0</v>
      </c>
      <c r="N361" s="4">
        <f>START!L444</f>
        <v>0.47916666666666669</v>
      </c>
      <c r="O361" s="3"/>
      <c r="P361" s="5">
        <f>START!M444</f>
        <v>0.54166666666666663</v>
      </c>
      <c r="Q361" s="3" t="str">
        <f>START!N444</f>
        <v>Bishop,  Patrick</v>
      </c>
      <c r="R361" s="3">
        <f>START!Q444</f>
        <v>19</v>
      </c>
      <c r="S361" s="10" t="s">
        <v>758</v>
      </c>
      <c r="T361" s="10" t="s">
        <v>86</v>
      </c>
      <c r="V361" t="s">
        <v>92</v>
      </c>
      <c r="W361">
        <v>320</v>
      </c>
    </row>
    <row r="362" spans="1:23" x14ac:dyDescent="0.2">
      <c r="A362" s="3"/>
      <c r="B362" s="7">
        <f>START!A445</f>
        <v>90634</v>
      </c>
      <c r="C362" s="7" t="str">
        <f>START!B445</f>
        <v>POLS</v>
      </c>
      <c r="D362" s="7">
        <f>START!C445</f>
        <v>104</v>
      </c>
      <c r="E362" s="10">
        <f>START!D445</f>
        <v>1</v>
      </c>
      <c r="F362" s="3" t="str">
        <f>START!E445</f>
        <v>Political Theory</v>
      </c>
      <c r="G362" s="10">
        <f>START!T445</f>
        <v>4</v>
      </c>
      <c r="H362" s="10" t="str">
        <f>START!F445</f>
        <v>M</v>
      </c>
      <c r="I362" s="10">
        <f>START!G445</f>
        <v>0</v>
      </c>
      <c r="J362" s="10" t="str">
        <f>START!H445</f>
        <v>W</v>
      </c>
      <c r="K362" s="10">
        <f>START!I445</f>
        <v>0</v>
      </c>
      <c r="L362" s="10" t="str">
        <f>START!J445</f>
        <v>F</v>
      </c>
      <c r="M362" s="10">
        <f>START!K445</f>
        <v>0</v>
      </c>
      <c r="N362" s="4">
        <f>START!L445</f>
        <v>0.38194444444444442</v>
      </c>
      <c r="O362" s="3"/>
      <c r="P362" s="5">
        <f>START!M445</f>
        <v>0.4236111111111111</v>
      </c>
      <c r="Q362" s="3" t="str">
        <f>START!N445</f>
        <v>Lynch,  Edward</v>
      </c>
      <c r="R362" s="3">
        <f>START!Q445</f>
        <v>18</v>
      </c>
      <c r="S362" s="10" t="s">
        <v>762</v>
      </c>
      <c r="T362" s="10" t="s">
        <v>758</v>
      </c>
      <c r="V362" t="s">
        <v>92</v>
      </c>
      <c r="W362">
        <v>306</v>
      </c>
    </row>
    <row r="363" spans="1:23" x14ac:dyDescent="0.2">
      <c r="A363" s="3"/>
      <c r="B363" s="7">
        <f>START!A446</f>
        <v>90087</v>
      </c>
      <c r="C363" s="7" t="str">
        <f>START!B446</f>
        <v>POLS</v>
      </c>
      <c r="D363" s="7">
        <f>START!C446</f>
        <v>160</v>
      </c>
      <c r="E363" s="10">
        <f>START!D446</f>
        <v>1</v>
      </c>
      <c r="F363" s="3" t="str">
        <f>START!E446</f>
        <v>Model United Nations</v>
      </c>
      <c r="G363" s="10">
        <f>START!T446</f>
        <v>2</v>
      </c>
      <c r="H363" s="10">
        <f>START!F446</f>
        <v>0</v>
      </c>
      <c r="I363" s="10">
        <f>START!G446</f>
        <v>0</v>
      </c>
      <c r="J363" s="10" t="str">
        <f>START!H446</f>
        <v>W</v>
      </c>
      <c r="K363" s="10">
        <f>START!I446</f>
        <v>0</v>
      </c>
      <c r="L363" s="10">
        <f>START!J446</f>
        <v>0</v>
      </c>
      <c r="M363" s="10">
        <f>START!K446</f>
        <v>0</v>
      </c>
      <c r="N363" s="4">
        <f>START!L446</f>
        <v>0.75</v>
      </c>
      <c r="O363" s="3"/>
      <c r="P363" s="5">
        <f>START!M446</f>
        <v>0.8125</v>
      </c>
      <c r="Q363" s="3" t="str">
        <f>START!N446</f>
        <v>Lynch,  Edward</v>
      </c>
      <c r="R363" s="3">
        <f>START!Q446</f>
        <v>19</v>
      </c>
      <c r="S363" s="10" t="s">
        <v>762</v>
      </c>
      <c r="T363" s="10" t="s">
        <v>171</v>
      </c>
      <c r="V363" t="s">
        <v>92</v>
      </c>
      <c r="W363">
        <v>306</v>
      </c>
    </row>
    <row r="364" spans="1:23" x14ac:dyDescent="0.2">
      <c r="A364" s="3"/>
      <c r="B364" s="7">
        <f>START!A447</f>
        <v>90635</v>
      </c>
      <c r="C364" s="7" t="str">
        <f>START!B447</f>
        <v>POLS</v>
      </c>
      <c r="D364" s="7">
        <f>START!C447</f>
        <v>217</v>
      </c>
      <c r="E364" s="10">
        <f>START!D447</f>
        <v>1</v>
      </c>
      <c r="F364" s="3" t="str">
        <f>START!E447</f>
        <v>Politics of Middle East</v>
      </c>
      <c r="G364" s="10">
        <f>START!T447</f>
        <v>4</v>
      </c>
      <c r="H364" s="10" t="str">
        <f>START!F447</f>
        <v>M</v>
      </c>
      <c r="I364" s="10">
        <f>START!G447</f>
        <v>0</v>
      </c>
      <c r="J364" s="10" t="str">
        <f>START!H447</f>
        <v>W</v>
      </c>
      <c r="K364" s="10">
        <f>START!I447</f>
        <v>0</v>
      </c>
      <c r="L364" s="10">
        <f>START!J447</f>
        <v>0</v>
      </c>
      <c r="M364" s="10">
        <f>START!K447</f>
        <v>0</v>
      </c>
      <c r="N364" s="4">
        <f>START!L447</f>
        <v>0.54861111111111116</v>
      </c>
      <c r="O364" s="3"/>
      <c r="P364" s="5">
        <f>START!M447</f>
        <v>0.61111111111111116</v>
      </c>
      <c r="Q364" s="3" t="str">
        <f>START!N447</f>
        <v>Lynch,  Edward</v>
      </c>
      <c r="R364" s="3">
        <f>START!Q447</f>
        <v>18</v>
      </c>
      <c r="S364" s="10" t="s">
        <v>762</v>
      </c>
      <c r="T364" s="10" t="s">
        <v>769</v>
      </c>
      <c r="V364" t="s">
        <v>92</v>
      </c>
      <c r="W364">
        <v>107</v>
      </c>
    </row>
    <row r="365" spans="1:23" x14ac:dyDescent="0.2">
      <c r="A365" s="3"/>
      <c r="B365" s="7">
        <f>START!A448</f>
        <v>90636</v>
      </c>
      <c r="C365" s="7" t="str">
        <f>START!B448</f>
        <v>POLS</v>
      </c>
      <c r="D365" s="7">
        <f>START!C448</f>
        <v>250</v>
      </c>
      <c r="E365" s="10">
        <f>START!D448</f>
        <v>1</v>
      </c>
      <c r="F365" s="3" t="str">
        <f>START!E448</f>
        <v>Sp Top: Religion and Politics</v>
      </c>
      <c r="G365" s="10">
        <f>START!T448</f>
        <v>4</v>
      </c>
      <c r="H365" s="10">
        <f>START!F448</f>
        <v>0</v>
      </c>
      <c r="I365" s="10" t="str">
        <f>START!G448</f>
        <v>T</v>
      </c>
      <c r="J365" s="10">
        <f>START!H448</f>
        <v>0</v>
      </c>
      <c r="K365" s="10" t="str">
        <f>START!I448</f>
        <v>R</v>
      </c>
      <c r="L365" s="10">
        <f>START!J448</f>
        <v>0</v>
      </c>
      <c r="M365" s="10">
        <f>START!K448</f>
        <v>0</v>
      </c>
      <c r="N365" s="4">
        <f>START!L448</f>
        <v>0.36805555555555558</v>
      </c>
      <c r="O365" s="3"/>
      <c r="P365" s="5">
        <f>START!M448</f>
        <v>0.43055555555555558</v>
      </c>
      <c r="Q365" s="3" t="str">
        <f>START!N448</f>
        <v>Lynch,  Edward</v>
      </c>
      <c r="R365" s="3">
        <f>START!Q448</f>
        <v>18</v>
      </c>
      <c r="S365" s="10" t="s">
        <v>758</v>
      </c>
      <c r="T365" s="10" t="s">
        <v>758</v>
      </c>
      <c r="V365" t="s">
        <v>92</v>
      </c>
      <c r="W365">
        <v>203</v>
      </c>
    </row>
    <row r="366" spans="1:23" x14ac:dyDescent="0.2">
      <c r="A366" s="3"/>
      <c r="B366" s="7">
        <f>START!A449</f>
        <v>90704</v>
      </c>
      <c r="C366" s="7" t="str">
        <f>START!B449</f>
        <v>POLS</v>
      </c>
      <c r="D366" s="7">
        <f>START!C449</f>
        <v>261</v>
      </c>
      <c r="E366" s="10">
        <f>START!D449</f>
        <v>1</v>
      </c>
      <c r="F366" s="3" t="str">
        <f>START!E449</f>
        <v>Political Ecology</v>
      </c>
      <c r="G366" s="10">
        <f>START!T449</f>
        <v>4</v>
      </c>
      <c r="H366" s="10" t="str">
        <f>START!F449</f>
        <v>M</v>
      </c>
      <c r="I366" s="10">
        <f>START!G449</f>
        <v>0</v>
      </c>
      <c r="J366" s="10" t="str">
        <f>START!H449</f>
        <v>W</v>
      </c>
      <c r="K366" s="10">
        <f>START!I449</f>
        <v>0</v>
      </c>
      <c r="L366" s="10">
        <f>START!J449</f>
        <v>0</v>
      </c>
      <c r="M366" s="10">
        <f>START!K449</f>
        <v>0</v>
      </c>
      <c r="N366" s="4">
        <f>START!L449</f>
        <v>0.54861111111111116</v>
      </c>
      <c r="O366" s="3"/>
      <c r="P366" s="5">
        <f>START!M449</f>
        <v>0.61111111111111116</v>
      </c>
      <c r="Q366" s="3" t="str">
        <f>START!N449</f>
        <v>Thorn,  Kaila</v>
      </c>
      <c r="R366" s="3">
        <f>START!Q449</f>
        <v>18</v>
      </c>
      <c r="S366" s="10" t="s">
        <v>758</v>
      </c>
      <c r="T366" s="10" t="s">
        <v>86</v>
      </c>
      <c r="V366" t="s">
        <v>102</v>
      </c>
      <c r="W366">
        <v>102</v>
      </c>
    </row>
    <row r="367" spans="1:23" x14ac:dyDescent="0.2">
      <c r="A367" s="3"/>
      <c r="B367" s="7">
        <f>START!A452</f>
        <v>90638</v>
      </c>
      <c r="C367" s="7" t="str">
        <f>START!B452</f>
        <v>POLS</v>
      </c>
      <c r="D367" s="7">
        <f>START!C452</f>
        <v>350</v>
      </c>
      <c r="E367" s="10">
        <f>START!D452</f>
        <v>2</v>
      </c>
      <c r="F367" s="3" t="str">
        <f>START!E452</f>
        <v>Sp Tp: Post-Struc/Colonial Th</v>
      </c>
      <c r="G367" s="10">
        <f>START!T452</f>
        <v>4</v>
      </c>
      <c r="H367" s="10">
        <f>START!F452</f>
        <v>0</v>
      </c>
      <c r="I367" s="10" t="str">
        <f>START!G452</f>
        <v>T</v>
      </c>
      <c r="J367" s="10">
        <f>START!H452</f>
        <v>0</v>
      </c>
      <c r="K367" s="10" t="str">
        <f>START!I452</f>
        <v>R</v>
      </c>
      <c r="L367" s="10">
        <f>START!J452</f>
        <v>0</v>
      </c>
      <c r="M367" s="10">
        <f>START!K452</f>
        <v>0</v>
      </c>
      <c r="N367" s="4">
        <f>START!L452</f>
        <v>0.54861111111111116</v>
      </c>
      <c r="O367" s="3"/>
      <c r="P367" s="5">
        <f>START!M452</f>
        <v>0.61111111111111116</v>
      </c>
      <c r="Q367" s="3" t="str">
        <f>START!N452</f>
        <v>Lee,  Jaeyeon</v>
      </c>
      <c r="R367" s="3">
        <f>START!Q452</f>
        <v>19</v>
      </c>
      <c r="S367" s="10" t="s">
        <v>758</v>
      </c>
      <c r="T367" s="10" t="s">
        <v>758</v>
      </c>
      <c r="V367" t="s">
        <v>92</v>
      </c>
      <c r="W367">
        <v>105</v>
      </c>
    </row>
    <row r="368" spans="1:23" x14ac:dyDescent="0.2">
      <c r="A368" s="3"/>
      <c r="B368" s="7">
        <f>START!A454</f>
        <v>90175</v>
      </c>
      <c r="C368" s="7" t="str">
        <f>START!B454</f>
        <v>PSY</v>
      </c>
      <c r="D368" s="7">
        <f>START!C454</f>
        <v>141</v>
      </c>
      <c r="E368" s="10">
        <f>START!D454</f>
        <v>1</v>
      </c>
      <c r="F368" s="3" t="str">
        <f>START!E454</f>
        <v>Intro to Psychological Science</v>
      </c>
      <c r="G368" s="10">
        <f>START!T454</f>
        <v>4</v>
      </c>
      <c r="H368" s="10">
        <f>START!F454</f>
        <v>0</v>
      </c>
      <c r="I368" s="10" t="str">
        <f>START!G454</f>
        <v>T</v>
      </c>
      <c r="J368" s="10">
        <f>START!H454</f>
        <v>0</v>
      </c>
      <c r="K368" s="10" t="str">
        <f>START!I454</f>
        <v>R</v>
      </c>
      <c r="L368" s="10">
        <f>START!J454</f>
        <v>0</v>
      </c>
      <c r="M368" s="10">
        <f>START!K454</f>
        <v>0</v>
      </c>
      <c r="N368" s="4">
        <f>START!L454</f>
        <v>0.54861111111111116</v>
      </c>
      <c r="O368" s="3"/>
      <c r="P368" s="5">
        <f>START!M454</f>
        <v>0.61111111111111116</v>
      </c>
      <c r="Q368" s="3" t="str">
        <f>START!N454</f>
        <v>Michalski,  Richard</v>
      </c>
      <c r="R368" s="3">
        <f>START!Q454</f>
        <v>49</v>
      </c>
      <c r="S368" s="10" t="s">
        <v>758</v>
      </c>
      <c r="T368" s="10" t="s">
        <v>758</v>
      </c>
      <c r="V368" t="s">
        <v>102</v>
      </c>
      <c r="W368">
        <v>101</v>
      </c>
    </row>
    <row r="369" spans="1:23" x14ac:dyDescent="0.2">
      <c r="A369" s="3"/>
      <c r="B369" s="7">
        <f>START!A455</f>
        <v>90176</v>
      </c>
      <c r="C369" s="7" t="str">
        <f>START!B455</f>
        <v>PSY</v>
      </c>
      <c r="D369" s="7">
        <f>START!C455</f>
        <v>141</v>
      </c>
      <c r="E369" s="10">
        <f>START!D455</f>
        <v>2</v>
      </c>
      <c r="F369" s="3" t="str">
        <f>START!E455</f>
        <v>Intro to Psychological Science</v>
      </c>
      <c r="G369" s="10">
        <f>START!T455</f>
        <v>4</v>
      </c>
      <c r="H369" s="10" t="str">
        <f>START!F455</f>
        <v>M</v>
      </c>
      <c r="I369" s="10">
        <f>START!G455</f>
        <v>0</v>
      </c>
      <c r="J369" s="10" t="str">
        <f>START!H455</f>
        <v>W</v>
      </c>
      <c r="K369" s="10">
        <f>START!I455</f>
        <v>0</v>
      </c>
      <c r="L369" s="10">
        <f>START!J455</f>
        <v>0</v>
      </c>
      <c r="M369" s="10">
        <f>START!K455</f>
        <v>0</v>
      </c>
      <c r="N369" s="4">
        <f>START!L455</f>
        <v>0.47916666666666669</v>
      </c>
      <c r="O369" s="3"/>
      <c r="P369" s="5">
        <f>START!M455</f>
        <v>0.54166666666666663</v>
      </c>
      <c r="Q369" s="3" t="str">
        <f>START!N455</f>
        <v>Han,  Seung-Hee</v>
      </c>
      <c r="R369" s="3">
        <f>START!Q455</f>
        <v>49</v>
      </c>
      <c r="S369" s="10" t="s">
        <v>758</v>
      </c>
      <c r="T369" s="10" t="s">
        <v>758</v>
      </c>
      <c r="V369" t="s">
        <v>102</v>
      </c>
      <c r="W369">
        <v>101</v>
      </c>
    </row>
    <row r="370" spans="1:23" x14ac:dyDescent="0.2">
      <c r="A370" s="3"/>
      <c r="B370" s="7">
        <f>START!A456</f>
        <v>90177</v>
      </c>
      <c r="C370" s="7" t="str">
        <f>START!B456</f>
        <v>PSY</v>
      </c>
      <c r="D370" s="7">
        <f>START!C456</f>
        <v>144</v>
      </c>
      <c r="E370" s="10">
        <f>START!D456</f>
        <v>1</v>
      </c>
      <c r="F370" s="3" t="str">
        <f>START!E456</f>
        <v>Child Psychology</v>
      </c>
      <c r="G370" s="10">
        <f>START!T456</f>
        <v>4</v>
      </c>
      <c r="H370" s="10">
        <f>START!F456</f>
        <v>0</v>
      </c>
      <c r="I370" s="10" t="str">
        <f>START!G456</f>
        <v>T</v>
      </c>
      <c r="J370" s="10">
        <f>START!H456</f>
        <v>0</v>
      </c>
      <c r="K370" s="10" t="str">
        <f>START!I456</f>
        <v>R</v>
      </c>
      <c r="L370" s="10">
        <f>START!J456</f>
        <v>0</v>
      </c>
      <c r="M370" s="10">
        <f>START!K456</f>
        <v>0</v>
      </c>
      <c r="N370" s="4">
        <f>START!L456</f>
        <v>0.4375</v>
      </c>
      <c r="O370" s="3"/>
      <c r="P370" s="5">
        <f>START!M456</f>
        <v>0.5</v>
      </c>
      <c r="Q370" s="3" t="str">
        <f>START!N456</f>
        <v>Han,  Seung-Hee</v>
      </c>
      <c r="R370" s="3">
        <f>START!Q456</f>
        <v>35</v>
      </c>
      <c r="S370" s="10" t="s">
        <v>758</v>
      </c>
      <c r="T370" s="10" t="s">
        <v>758</v>
      </c>
      <c r="V370" t="s">
        <v>102</v>
      </c>
      <c r="W370">
        <v>201</v>
      </c>
    </row>
    <row r="371" spans="1:23" x14ac:dyDescent="0.2">
      <c r="A371" s="3"/>
      <c r="B371" s="7">
        <f>START!A457</f>
        <v>90645</v>
      </c>
      <c r="C371" s="7" t="str">
        <f>START!B457</f>
        <v>PSY</v>
      </c>
      <c r="D371" s="7">
        <f>START!C457</f>
        <v>160</v>
      </c>
      <c r="E371" s="10">
        <f>START!D457</f>
        <v>1</v>
      </c>
      <c r="F371" s="3" t="str">
        <f>START!E457</f>
        <v>The Musical Brain</v>
      </c>
      <c r="G371" s="10">
        <f>START!T457</f>
        <v>4</v>
      </c>
      <c r="H371" s="10">
        <f>START!F457</f>
        <v>0</v>
      </c>
      <c r="I371" s="10" t="str">
        <f>START!G457</f>
        <v>T</v>
      </c>
      <c r="J371" s="10">
        <f>START!H457</f>
        <v>0</v>
      </c>
      <c r="K371" s="10" t="str">
        <f>START!I457</f>
        <v>R</v>
      </c>
      <c r="L371" s="10">
        <f>START!J457</f>
        <v>0</v>
      </c>
      <c r="M371" s="10">
        <f>START!K457</f>
        <v>0</v>
      </c>
      <c r="N371" s="4">
        <f>START!L457</f>
        <v>0.61805555555555558</v>
      </c>
      <c r="O371" s="3"/>
      <c r="P371" s="5">
        <f>START!M457</f>
        <v>0.68055555555555558</v>
      </c>
      <c r="Q371" s="3" t="str">
        <f>START!N457</f>
        <v>Bowers,  Bonnie</v>
      </c>
      <c r="R371" s="3">
        <f>START!Q457</f>
        <v>18</v>
      </c>
      <c r="S371" s="10" t="s">
        <v>758</v>
      </c>
      <c r="T371" s="10" t="s">
        <v>758</v>
      </c>
      <c r="V371" t="s">
        <v>102</v>
      </c>
      <c r="W371">
        <v>142</v>
      </c>
    </row>
    <row r="372" spans="1:23" x14ac:dyDescent="0.2">
      <c r="A372" s="3"/>
      <c r="B372" s="7">
        <f>START!A458</f>
        <v>90262</v>
      </c>
      <c r="C372" s="7" t="str">
        <f>START!B458</f>
        <v>PSY</v>
      </c>
      <c r="D372" s="7">
        <f>START!C458</f>
        <v>204</v>
      </c>
      <c r="E372" s="10">
        <f>START!D458</f>
        <v>1</v>
      </c>
      <c r="F372" s="3" t="str">
        <f>START!E458</f>
        <v>Social Psychology</v>
      </c>
      <c r="G372" s="10">
        <f>START!T458</f>
        <v>4</v>
      </c>
      <c r="H372" s="10" t="str">
        <f>START!F458</f>
        <v>M</v>
      </c>
      <c r="I372" s="10">
        <f>START!G458</f>
        <v>0</v>
      </c>
      <c r="J372" s="10" t="str">
        <f>START!H458</f>
        <v>W</v>
      </c>
      <c r="K372" s="10">
        <f>START!I458</f>
        <v>0</v>
      </c>
      <c r="L372" s="10">
        <f>START!J458</f>
        <v>0</v>
      </c>
      <c r="M372" s="10">
        <f>START!K458</f>
        <v>0</v>
      </c>
      <c r="N372" s="4">
        <f>START!L458</f>
        <v>0.47916666666666669</v>
      </c>
      <c r="O372" s="3"/>
      <c r="P372" s="5">
        <f>START!M458</f>
        <v>0.54166666666666663</v>
      </c>
      <c r="Q372" s="3" t="str">
        <f>START!N458</f>
        <v>Mann,  Caroline</v>
      </c>
      <c r="R372" s="3">
        <f>START!Q458</f>
        <v>40</v>
      </c>
      <c r="S372" s="10" t="s">
        <v>758</v>
      </c>
      <c r="T372" s="10" t="s">
        <v>758</v>
      </c>
      <c r="V372" t="s">
        <v>102</v>
      </c>
      <c r="W372">
        <v>201</v>
      </c>
    </row>
    <row r="373" spans="1:23" x14ac:dyDescent="0.2">
      <c r="A373" s="3"/>
      <c r="B373" s="7">
        <f>START!A459</f>
        <v>90178</v>
      </c>
      <c r="C373" s="7" t="str">
        <f>START!B459</f>
        <v>PSY</v>
      </c>
      <c r="D373" s="7">
        <f>START!C459</f>
        <v>205</v>
      </c>
      <c r="E373" s="10">
        <f>START!D459</f>
        <v>1</v>
      </c>
      <c r="F373" s="3" t="str">
        <f>START!E459</f>
        <v>Research Design</v>
      </c>
      <c r="G373" s="10">
        <f>START!T459</f>
        <v>4</v>
      </c>
      <c r="H373" s="10" t="str">
        <f>START!F459</f>
        <v>M</v>
      </c>
      <c r="I373" s="10">
        <f>START!G459</f>
        <v>0</v>
      </c>
      <c r="J373" s="10" t="str">
        <f>START!H459</f>
        <v>W</v>
      </c>
      <c r="K373" s="10">
        <f>START!I459</f>
        <v>0</v>
      </c>
      <c r="L373" s="10" t="str">
        <f>START!J459</f>
        <v>F</v>
      </c>
      <c r="M373" s="10">
        <f>START!K459</f>
        <v>0</v>
      </c>
      <c r="N373" s="4">
        <f>START!L459</f>
        <v>0.38194444444444442</v>
      </c>
      <c r="O373" s="3"/>
      <c r="P373" s="5">
        <f>START!M459</f>
        <v>0.4236111111111111</v>
      </c>
      <c r="Q373" s="3" t="str">
        <f>START!N459</f>
        <v>Wooten,  Alex</v>
      </c>
      <c r="R373" s="3">
        <f>START!Q459</f>
        <v>20</v>
      </c>
      <c r="S373" s="10" t="s">
        <v>761</v>
      </c>
      <c r="T373" s="10" t="s">
        <v>758</v>
      </c>
      <c r="V373" t="s">
        <v>102</v>
      </c>
      <c r="W373">
        <v>142</v>
      </c>
    </row>
    <row r="374" spans="1:23" x14ac:dyDescent="0.2">
      <c r="A374" s="3"/>
      <c r="B374" s="7">
        <f>START!A460</f>
        <v>90179</v>
      </c>
      <c r="C374" s="7" t="str">
        <f>START!B460</f>
        <v>PSY</v>
      </c>
      <c r="D374" s="7" t="str">
        <f>START!C460</f>
        <v>205L</v>
      </c>
      <c r="E374" s="10">
        <f>START!D460</f>
        <v>1</v>
      </c>
      <c r="F374" s="3" t="str">
        <f>START!E460</f>
        <v>Laboratory for Research Design</v>
      </c>
      <c r="G374" s="10">
        <f>START!T460</f>
        <v>1</v>
      </c>
      <c r="H374" s="10">
        <f>START!F460</f>
        <v>0</v>
      </c>
      <c r="I374" s="10" t="str">
        <f>START!G460</f>
        <v>T</v>
      </c>
      <c r="J374" s="10">
        <f>START!H460</f>
        <v>0</v>
      </c>
      <c r="K374" s="10">
        <f>START!I460</f>
        <v>0</v>
      </c>
      <c r="L374" s="10">
        <f>START!J460</f>
        <v>0</v>
      </c>
      <c r="M374" s="10">
        <f>START!K460</f>
        <v>0</v>
      </c>
      <c r="N374" s="4">
        <f>START!L460</f>
        <v>0.54861111111111116</v>
      </c>
      <c r="O374" s="3"/>
      <c r="P374" s="5">
        <f>START!M460</f>
        <v>0.61111111111111116</v>
      </c>
      <c r="Q374" s="3" t="str">
        <f>START!N460</f>
        <v>Wooten,  Alex</v>
      </c>
      <c r="R374" s="3">
        <f>START!Q460</f>
        <v>10</v>
      </c>
      <c r="S374" s="10" t="s">
        <v>758</v>
      </c>
      <c r="T374" s="10" t="s">
        <v>758</v>
      </c>
      <c r="V374" t="s">
        <v>102</v>
      </c>
      <c r="W374">
        <v>115</v>
      </c>
    </row>
    <row r="375" spans="1:23" x14ac:dyDescent="0.2">
      <c r="A375" s="3"/>
      <c r="B375" s="7">
        <f>START!A461</f>
        <v>90180</v>
      </c>
      <c r="C375" s="7" t="str">
        <f>START!B461</f>
        <v>PSY</v>
      </c>
      <c r="D375" s="7" t="str">
        <f>START!C461</f>
        <v>205L</v>
      </c>
      <c r="E375" s="10">
        <f>START!D461</f>
        <v>2</v>
      </c>
      <c r="F375" s="3" t="str">
        <f>START!E461</f>
        <v>Laboratory for Research Design</v>
      </c>
      <c r="G375" s="10">
        <f>START!T461</f>
        <v>1</v>
      </c>
      <c r="H375" s="10">
        <f>START!F461</f>
        <v>0</v>
      </c>
      <c r="I375" s="10">
        <f>START!G461</f>
        <v>0</v>
      </c>
      <c r="J375" s="10">
        <f>START!H461</f>
        <v>0</v>
      </c>
      <c r="K375" s="10" t="str">
        <f>START!I461</f>
        <v>R</v>
      </c>
      <c r="L375" s="10">
        <f>START!J461</f>
        <v>0</v>
      </c>
      <c r="M375" s="10">
        <f>START!K461</f>
        <v>0</v>
      </c>
      <c r="N375" s="4">
        <f>START!L461</f>
        <v>0.54861111111111116</v>
      </c>
      <c r="O375" s="3"/>
      <c r="P375" s="5">
        <f>START!M461</f>
        <v>0.61111111111111116</v>
      </c>
      <c r="Q375" s="3" t="str">
        <f>START!N461</f>
        <v>Wooten,  Alex</v>
      </c>
      <c r="R375" s="3">
        <f>START!Q461</f>
        <v>10</v>
      </c>
      <c r="S375" s="10" t="s">
        <v>758</v>
      </c>
      <c r="T375" s="10" t="s">
        <v>758</v>
      </c>
      <c r="V375" t="s">
        <v>102</v>
      </c>
      <c r="W375">
        <v>115</v>
      </c>
    </row>
    <row r="376" spans="1:23" x14ac:dyDescent="0.2">
      <c r="A376" s="3"/>
      <c r="B376" s="7">
        <f>START!A462</f>
        <v>90181</v>
      </c>
      <c r="C376" s="7" t="str">
        <f>START!B462</f>
        <v>PSY</v>
      </c>
      <c r="D376" s="7">
        <f>START!C462</f>
        <v>208</v>
      </c>
      <c r="E376" s="10">
        <f>START!D462</f>
        <v>1</v>
      </c>
      <c r="F376" s="3" t="str">
        <f>START!E462</f>
        <v>Research Statistics</v>
      </c>
      <c r="G376" s="10">
        <f>START!T462</f>
        <v>4</v>
      </c>
      <c r="H376" s="10" t="str">
        <f>START!F462</f>
        <v>M</v>
      </c>
      <c r="I376" s="10">
        <f>START!G462</f>
        <v>0</v>
      </c>
      <c r="J376" s="10" t="str">
        <f>START!H462</f>
        <v>W</v>
      </c>
      <c r="K376" s="10">
        <f>START!I462</f>
        <v>0</v>
      </c>
      <c r="L376" s="10" t="str">
        <f>START!J462</f>
        <v>F</v>
      </c>
      <c r="M376" s="10">
        <f>START!K462</f>
        <v>0</v>
      </c>
      <c r="N376" s="4">
        <f>START!L462</f>
        <v>0.47916666666666669</v>
      </c>
      <c r="O376" s="3"/>
      <c r="P376" s="5">
        <f>START!M462</f>
        <v>0.52083333333333337</v>
      </c>
      <c r="Q376" s="3" t="str">
        <f>START!N462</f>
        <v>Bowers,  Bonnie</v>
      </c>
      <c r="R376" s="3">
        <f>START!Q462</f>
        <v>20</v>
      </c>
      <c r="S376" s="10" t="s">
        <v>766</v>
      </c>
      <c r="T376" s="10" t="s">
        <v>758</v>
      </c>
      <c r="V376" t="s">
        <v>102</v>
      </c>
      <c r="W376">
        <v>114</v>
      </c>
    </row>
    <row r="377" spans="1:23" x14ac:dyDescent="0.2">
      <c r="A377" s="3"/>
      <c r="B377" s="7">
        <f>START!A463</f>
        <v>90643</v>
      </c>
      <c r="C377" s="7" t="str">
        <f>START!B463</f>
        <v>PSY</v>
      </c>
      <c r="D377" s="7">
        <f>START!C463</f>
        <v>208</v>
      </c>
      <c r="E377" s="10">
        <f>START!D463</f>
        <v>2</v>
      </c>
      <c r="F377" s="3" t="str">
        <f>START!E463</f>
        <v>Research Statistics</v>
      </c>
      <c r="G377" s="10">
        <f>START!T463</f>
        <v>4</v>
      </c>
      <c r="H377" s="10">
        <f>START!F463</f>
        <v>0</v>
      </c>
      <c r="I377" s="10" t="str">
        <f>START!G463</f>
        <v>T</v>
      </c>
      <c r="J377" s="10">
        <f>START!H463</f>
        <v>0</v>
      </c>
      <c r="K377" s="10" t="str">
        <f>START!I463</f>
        <v>R</v>
      </c>
      <c r="L377" s="10">
        <f>START!J463</f>
        <v>0</v>
      </c>
      <c r="M377" s="10">
        <f>START!K463</f>
        <v>0</v>
      </c>
      <c r="N377" s="4">
        <f>START!L463</f>
        <v>0.4375</v>
      </c>
      <c r="O377" s="3"/>
      <c r="P377" s="5">
        <f>START!M463</f>
        <v>0.5</v>
      </c>
      <c r="Q377" s="3" t="str">
        <f>START!N463</f>
        <v>Wooten,  Alex</v>
      </c>
      <c r="R377" s="3">
        <f>START!Q463</f>
        <v>15</v>
      </c>
      <c r="S377" s="10" t="s">
        <v>766</v>
      </c>
      <c r="T377" s="10" t="s">
        <v>758</v>
      </c>
      <c r="V377" t="s">
        <v>102</v>
      </c>
      <c r="W377">
        <v>142</v>
      </c>
    </row>
    <row r="378" spans="1:23" x14ac:dyDescent="0.2">
      <c r="A378" s="3"/>
      <c r="B378" s="7">
        <f>START!A464</f>
        <v>90183</v>
      </c>
      <c r="C378" s="7" t="str">
        <f>START!B464</f>
        <v>PSY</v>
      </c>
      <c r="D378" s="7">
        <f>START!C464</f>
        <v>218</v>
      </c>
      <c r="E378" s="10">
        <f>START!D464</f>
        <v>1</v>
      </c>
      <c r="F378" s="3" t="str">
        <f>START!E464</f>
        <v>Cross-Cultural Psychology</v>
      </c>
      <c r="G378" s="10">
        <f>START!T464</f>
        <v>4</v>
      </c>
      <c r="H378" s="10">
        <f>START!F464</f>
        <v>0</v>
      </c>
      <c r="I378" s="10" t="str">
        <f>START!G464</f>
        <v>T</v>
      </c>
      <c r="J378" s="10">
        <f>START!H464</f>
        <v>0</v>
      </c>
      <c r="K378" s="10" t="str">
        <f>START!I464</f>
        <v>R</v>
      </c>
      <c r="L378" s="10">
        <f>START!J464</f>
        <v>0</v>
      </c>
      <c r="M378" s="10">
        <f>START!K464</f>
        <v>0</v>
      </c>
      <c r="N378" s="4">
        <f>START!L464</f>
        <v>0.54861111111111116</v>
      </c>
      <c r="O378" s="3"/>
      <c r="P378" s="5">
        <f>START!M464</f>
        <v>0.61111111111111116</v>
      </c>
      <c r="Q378" s="3" t="str">
        <f>START!N464</f>
        <v>Han,  Seung-Hee</v>
      </c>
      <c r="R378" s="3">
        <f>START!Q464</f>
        <v>40</v>
      </c>
      <c r="S378" s="10" t="s">
        <v>758</v>
      </c>
      <c r="T378" s="10" t="s">
        <v>758</v>
      </c>
      <c r="V378" t="s">
        <v>102</v>
      </c>
      <c r="W378">
        <v>201</v>
      </c>
    </row>
    <row r="379" spans="1:23" x14ac:dyDescent="0.2">
      <c r="A379" s="3"/>
      <c r="B379" s="7">
        <f>START!A469</f>
        <v>90185</v>
      </c>
      <c r="C379" s="7" t="str">
        <f>START!B469</f>
        <v>PSY</v>
      </c>
      <c r="D379" s="7">
        <f>START!C469</f>
        <v>342</v>
      </c>
      <c r="E379" s="10">
        <f>START!D469</f>
        <v>1</v>
      </c>
      <c r="F379" s="3" t="str">
        <f>START!E469</f>
        <v>Principles Abnormal Behavior</v>
      </c>
      <c r="G379" s="10">
        <f>START!T469</f>
        <v>4</v>
      </c>
      <c r="H379" s="10">
        <f>START!F469</f>
        <v>0</v>
      </c>
      <c r="I379" s="10" t="str">
        <f>START!G469</f>
        <v>T</v>
      </c>
      <c r="J379" s="10">
        <f>START!H469</f>
        <v>0</v>
      </c>
      <c r="K379" s="10" t="str">
        <f>START!I469</f>
        <v>R</v>
      </c>
      <c r="L379" s="10">
        <f>START!J469</f>
        <v>0</v>
      </c>
      <c r="M379" s="10">
        <f>START!K469</f>
        <v>0</v>
      </c>
      <c r="N379" s="4">
        <f>START!L469</f>
        <v>0.61805555555555558</v>
      </c>
      <c r="O379" s="3"/>
      <c r="P379" s="5">
        <f>START!M469</f>
        <v>0.68055555555555558</v>
      </c>
      <c r="Q379" s="3" t="str">
        <f>START!N469</f>
        <v>Mann,  Caroline</v>
      </c>
      <c r="R379" s="3">
        <f>START!Q469</f>
        <v>49</v>
      </c>
      <c r="S379" s="10" t="s">
        <v>758</v>
      </c>
      <c r="T379" s="10" t="s">
        <v>758</v>
      </c>
      <c r="V379" t="s">
        <v>102</v>
      </c>
      <c r="W379">
        <v>201</v>
      </c>
    </row>
    <row r="380" spans="1:23" x14ac:dyDescent="0.2">
      <c r="A380" s="3"/>
      <c r="B380" s="7">
        <f>START!A470</f>
        <v>90187</v>
      </c>
      <c r="C380" s="7" t="str">
        <f>START!B470</f>
        <v>PSY</v>
      </c>
      <c r="D380" s="7">
        <f>START!C470</f>
        <v>361</v>
      </c>
      <c r="E380" s="10">
        <f>START!D470</f>
        <v>1</v>
      </c>
      <c r="F380" s="3" t="str">
        <f>START!E470</f>
        <v>Theory &amp; Rsrch in Clinical Psy</v>
      </c>
      <c r="G380" s="10">
        <f>START!T470</f>
        <v>4</v>
      </c>
      <c r="H380" s="10" t="str">
        <f>START!F470</f>
        <v>M</v>
      </c>
      <c r="I380" s="10">
        <f>START!G470</f>
        <v>0</v>
      </c>
      <c r="J380" s="10" t="str">
        <f>START!H470</f>
        <v>W</v>
      </c>
      <c r="K380" s="10">
        <f>START!I470</f>
        <v>0</v>
      </c>
      <c r="L380" s="10">
        <f>START!J470</f>
        <v>0</v>
      </c>
      <c r="M380" s="10">
        <f>START!K470</f>
        <v>0</v>
      </c>
      <c r="N380" s="4">
        <f>START!L470</f>
        <v>0.61805555555555558</v>
      </c>
      <c r="O380" s="3"/>
      <c r="P380" s="5">
        <f>START!M470</f>
        <v>0.68055555555555558</v>
      </c>
      <c r="Q380" s="3" t="str">
        <f>START!N470</f>
        <v>Mann,  Caroline</v>
      </c>
      <c r="R380" s="3">
        <f>START!Q470</f>
        <v>20</v>
      </c>
      <c r="S380" s="10" t="s">
        <v>758</v>
      </c>
      <c r="T380" s="10" t="s">
        <v>758</v>
      </c>
      <c r="V380" t="s">
        <v>102</v>
      </c>
      <c r="W380">
        <v>115</v>
      </c>
    </row>
    <row r="381" spans="1:23" x14ac:dyDescent="0.2">
      <c r="A381" s="3"/>
      <c r="B381" s="7">
        <f>START!A471</f>
        <v>90644</v>
      </c>
      <c r="C381" s="7" t="str">
        <f>START!B471</f>
        <v>PSY</v>
      </c>
      <c r="D381" s="7">
        <f>START!C471</f>
        <v>363</v>
      </c>
      <c r="E381" s="10">
        <f>START!D471</f>
        <v>1</v>
      </c>
      <c r="F381" s="3" t="str">
        <f>START!E471</f>
        <v>Personality Psychology</v>
      </c>
      <c r="G381" s="10">
        <f>START!T471</f>
        <v>4</v>
      </c>
      <c r="H381" s="10" t="str">
        <f>START!F471</f>
        <v>M</v>
      </c>
      <c r="I381" s="10">
        <f>START!G471</f>
        <v>0</v>
      </c>
      <c r="J381" s="10" t="str">
        <f>START!H471</f>
        <v>W</v>
      </c>
      <c r="K381" s="10">
        <f>START!I471</f>
        <v>0</v>
      </c>
      <c r="L381" s="10">
        <f>START!J471</f>
        <v>0</v>
      </c>
      <c r="M381" s="10">
        <f>START!K471</f>
        <v>0</v>
      </c>
      <c r="N381" s="4">
        <f>START!L471</f>
        <v>0.54861111111111116</v>
      </c>
      <c r="O381" s="3"/>
      <c r="P381" s="5">
        <f>START!M471</f>
        <v>0.61111111111111116</v>
      </c>
      <c r="Q381" s="3" t="str">
        <f>START!N471</f>
        <v>Michalski,  Richard</v>
      </c>
      <c r="R381" s="3">
        <f>START!Q471</f>
        <v>32</v>
      </c>
      <c r="S381" s="10" t="s">
        <v>758</v>
      </c>
      <c r="T381" s="10" t="s">
        <v>758</v>
      </c>
      <c r="V381" t="s">
        <v>102</v>
      </c>
      <c r="W381">
        <v>142</v>
      </c>
    </row>
    <row r="382" spans="1:23" x14ac:dyDescent="0.2">
      <c r="A382" s="3"/>
      <c r="B382" s="7">
        <f>START!A475</f>
        <v>90188</v>
      </c>
      <c r="C382" s="7" t="str">
        <f>START!B475</f>
        <v>PSY</v>
      </c>
      <c r="D382" s="7">
        <f>START!C475</f>
        <v>470</v>
      </c>
      <c r="E382" s="10">
        <f>START!D475</f>
        <v>1</v>
      </c>
      <c r="F382" s="3" t="str">
        <f>START!E475</f>
        <v>Senior Seminar</v>
      </c>
      <c r="G382" s="10">
        <f>START!T475</f>
        <v>4</v>
      </c>
      <c r="H382" s="10">
        <f>START!F475</f>
        <v>0</v>
      </c>
      <c r="I382" s="10" t="str">
        <f>START!G475</f>
        <v>T</v>
      </c>
      <c r="J382" s="10">
        <f>START!H475</f>
        <v>0</v>
      </c>
      <c r="K382" s="10" t="str">
        <f>START!I475</f>
        <v>R</v>
      </c>
      <c r="L382" s="10">
        <f>START!J475</f>
        <v>0</v>
      </c>
      <c r="M382" s="10">
        <f>START!K475</f>
        <v>0</v>
      </c>
      <c r="N382" s="4">
        <f>START!L475</f>
        <v>0.4375</v>
      </c>
      <c r="O382" s="3"/>
      <c r="P382" s="5">
        <f>START!M475</f>
        <v>0.5</v>
      </c>
      <c r="Q382" s="3" t="str">
        <f>START!N475</f>
        <v>Michalski,  Richard</v>
      </c>
      <c r="R382" s="3">
        <f>START!Q475</f>
        <v>49</v>
      </c>
      <c r="S382" s="10" t="s">
        <v>758</v>
      </c>
      <c r="T382" s="10" t="s">
        <v>758</v>
      </c>
      <c r="V382" t="s">
        <v>102</v>
      </c>
      <c r="W382">
        <v>101</v>
      </c>
    </row>
    <row r="383" spans="1:23" x14ac:dyDescent="0.2">
      <c r="A383" s="3"/>
      <c r="B383" s="7">
        <f>START!A480</f>
        <v>90661</v>
      </c>
      <c r="C383" s="7" t="str">
        <f>START!B480</f>
        <v>REL</v>
      </c>
      <c r="D383" s="7">
        <f>START!C480</f>
        <v>126</v>
      </c>
      <c r="E383" s="10">
        <f>START!D480</f>
        <v>1</v>
      </c>
      <c r="F383" s="3" t="str">
        <f>START!E480</f>
        <v>Intro Religion Global Context</v>
      </c>
      <c r="G383" s="10">
        <f>START!T480</f>
        <v>4</v>
      </c>
      <c r="H383" s="10" t="str">
        <f>START!F480</f>
        <v>M</v>
      </c>
      <c r="I383" s="10">
        <f>START!G480</f>
        <v>0</v>
      </c>
      <c r="J383" s="10" t="str">
        <f>START!H480</f>
        <v>W</v>
      </c>
      <c r="K383" s="10">
        <f>START!I480</f>
        <v>0</v>
      </c>
      <c r="L383" s="10">
        <f>START!J480</f>
        <v>0</v>
      </c>
      <c r="M383" s="10">
        <f>START!K480</f>
        <v>0</v>
      </c>
      <c r="N383" s="4">
        <f>START!L480</f>
        <v>0.61805555555555558</v>
      </c>
      <c r="O383" s="3"/>
      <c r="P383" s="5">
        <f>START!M480</f>
        <v>0.68055555555555558</v>
      </c>
      <c r="Q383" s="3" t="str">
        <f>START!N480</f>
        <v>Larson-Harris,  Marwood</v>
      </c>
      <c r="R383" s="3">
        <f>START!Q480</f>
        <v>25</v>
      </c>
      <c r="S383" s="10" t="s">
        <v>765</v>
      </c>
      <c r="T383" s="10" t="s">
        <v>171</v>
      </c>
      <c r="V383" t="s">
        <v>92</v>
      </c>
      <c r="W383">
        <v>105</v>
      </c>
    </row>
    <row r="384" spans="1:23" x14ac:dyDescent="0.2">
      <c r="A384" s="3"/>
      <c r="B384" s="7">
        <f>START!A481</f>
        <v>90662</v>
      </c>
      <c r="C384" s="7" t="str">
        <f>START!B481</f>
        <v>REL</v>
      </c>
      <c r="D384" s="7">
        <f>START!C481</f>
        <v>218</v>
      </c>
      <c r="E384" s="10">
        <f>START!D481</f>
        <v>1</v>
      </c>
      <c r="F384" s="3" t="str">
        <f>START!E481</f>
        <v>Buddhist Traditions</v>
      </c>
      <c r="G384" s="10">
        <f>START!T481</f>
        <v>4</v>
      </c>
      <c r="H384" s="10">
        <f>START!F481</f>
        <v>0</v>
      </c>
      <c r="I384" s="10" t="str">
        <f>START!G481</f>
        <v>T</v>
      </c>
      <c r="J384" s="10">
        <f>START!H481</f>
        <v>0</v>
      </c>
      <c r="K384" s="10" t="str">
        <f>START!I481</f>
        <v>R</v>
      </c>
      <c r="L384" s="10">
        <f>START!J481</f>
        <v>0</v>
      </c>
      <c r="M384" s="10">
        <f>START!K481</f>
        <v>0</v>
      </c>
      <c r="N384" s="4">
        <f>START!L481</f>
        <v>0.61805555555555558</v>
      </c>
      <c r="O384" s="3"/>
      <c r="P384" s="5">
        <f>START!M481</f>
        <v>0.68055555555555558</v>
      </c>
      <c r="Q384" s="3" t="str">
        <f>START!N481</f>
        <v>Larson-Harris,  Marwood</v>
      </c>
      <c r="R384" s="3">
        <f>START!Q481</f>
        <v>19</v>
      </c>
      <c r="S384" s="10" t="s">
        <v>762</v>
      </c>
      <c r="T384" s="10" t="s">
        <v>769</v>
      </c>
      <c r="V384" t="s">
        <v>222</v>
      </c>
      <c r="W384" t="s">
        <v>223</v>
      </c>
    </row>
    <row r="385" spans="1:23" x14ac:dyDescent="0.2">
      <c r="A385" s="3"/>
      <c r="B385" s="7">
        <f>START!A482</f>
        <v>90684</v>
      </c>
      <c r="C385" s="7" t="str">
        <f>START!B482</f>
        <v>REL</v>
      </c>
      <c r="D385" s="7">
        <f>START!C482</f>
        <v>250</v>
      </c>
      <c r="E385" s="10">
        <f>START!D482</f>
        <v>1</v>
      </c>
      <c r="F385" s="3" t="str">
        <f>START!E482</f>
        <v>Sp Top: Religion and Politics</v>
      </c>
      <c r="G385" s="10">
        <f>START!T482</f>
        <v>4</v>
      </c>
      <c r="H385" s="10">
        <f>START!F482</f>
        <v>0</v>
      </c>
      <c r="I385" s="10" t="str">
        <f>START!G482</f>
        <v>T</v>
      </c>
      <c r="J385" s="10">
        <f>START!H482</f>
        <v>0</v>
      </c>
      <c r="K385" s="10" t="str">
        <f>START!I482</f>
        <v>R</v>
      </c>
      <c r="L385" s="10">
        <f>START!J482</f>
        <v>0</v>
      </c>
      <c r="M385" s="10">
        <f>START!K482</f>
        <v>0</v>
      </c>
      <c r="N385" s="4">
        <f>START!L482</f>
        <v>0.36805555555555558</v>
      </c>
      <c r="O385" s="3"/>
      <c r="P385" s="5">
        <f>START!M482</f>
        <v>0.43055555555555558</v>
      </c>
      <c r="Q385" s="3" t="str">
        <f>START!N482</f>
        <v>Lynch,  Edward</v>
      </c>
      <c r="R385" s="3">
        <f>START!Q482</f>
        <v>18</v>
      </c>
      <c r="S385" s="10" t="s">
        <v>758</v>
      </c>
      <c r="T385" s="10" t="s">
        <v>758</v>
      </c>
      <c r="V385" t="s">
        <v>92</v>
      </c>
      <c r="W385">
        <v>203</v>
      </c>
    </row>
    <row r="386" spans="1:23" x14ac:dyDescent="0.2">
      <c r="A386" s="3"/>
      <c r="B386" s="7">
        <f>START!A483</f>
        <v>90085</v>
      </c>
      <c r="C386" s="7" t="str">
        <f>START!B483</f>
        <v>SOC</v>
      </c>
      <c r="D386" s="7">
        <f>START!C483</f>
        <v>110</v>
      </c>
      <c r="E386" s="10">
        <f>START!D483</f>
        <v>1</v>
      </c>
      <c r="F386" s="3" t="str">
        <f>START!E483</f>
        <v>Intro Soc: Perspec/Meth</v>
      </c>
      <c r="G386" s="10">
        <f>START!T483</f>
        <v>4</v>
      </c>
      <c r="H386" s="10" t="str">
        <f>START!F483</f>
        <v>M</v>
      </c>
      <c r="I386" s="10">
        <f>START!G483</f>
        <v>0</v>
      </c>
      <c r="J386" s="10" t="str">
        <f>START!H483</f>
        <v>W</v>
      </c>
      <c r="K386" s="10">
        <f>START!I483</f>
        <v>0</v>
      </c>
      <c r="L386" s="10" t="str">
        <f>START!J483</f>
        <v>F</v>
      </c>
      <c r="M386" s="10">
        <f>START!K483</f>
        <v>0</v>
      </c>
      <c r="N386" s="4">
        <f>START!L483</f>
        <v>0.43055555555555558</v>
      </c>
      <c r="O386" s="3"/>
      <c r="P386" s="5">
        <f>START!M483</f>
        <v>0.47222222222222221</v>
      </c>
      <c r="Q386" s="3" t="str">
        <f>START!N483</f>
        <v>Snow,  Sarah</v>
      </c>
      <c r="R386" s="3">
        <f>START!Q483</f>
        <v>18</v>
      </c>
      <c r="S386" s="10" t="s">
        <v>758</v>
      </c>
      <c r="T386" s="10" t="s">
        <v>217</v>
      </c>
      <c r="V386" t="s">
        <v>92</v>
      </c>
      <c r="W386">
        <v>306</v>
      </c>
    </row>
    <row r="387" spans="1:23" x14ac:dyDescent="0.2">
      <c r="A387" s="3"/>
      <c r="B387" s="7">
        <f>START!A484</f>
        <v>90672</v>
      </c>
      <c r="C387" s="7" t="str">
        <f>START!B484</f>
        <v>SOC</v>
      </c>
      <c r="D387" s="7">
        <f>START!C484</f>
        <v>234</v>
      </c>
      <c r="E387" s="10">
        <f>START!D484</f>
        <v>1</v>
      </c>
      <c r="F387" s="3" t="str">
        <f>START!E484</f>
        <v>Social Problems</v>
      </c>
      <c r="G387" s="10">
        <f>START!T484</f>
        <v>4</v>
      </c>
      <c r="H387" s="10">
        <f>START!F484</f>
        <v>0</v>
      </c>
      <c r="I387" s="10" t="str">
        <f>START!G484</f>
        <v>T</v>
      </c>
      <c r="J387" s="10">
        <f>START!H484</f>
        <v>0</v>
      </c>
      <c r="K387" s="10" t="str">
        <f>START!I484</f>
        <v>R</v>
      </c>
      <c r="L387" s="10">
        <f>START!J484</f>
        <v>0</v>
      </c>
      <c r="M387" s="10">
        <f>START!K484</f>
        <v>0</v>
      </c>
      <c r="N387" s="4">
        <f>START!L484</f>
        <v>0.54861111111111116</v>
      </c>
      <c r="O387" s="3"/>
      <c r="P387" s="5">
        <f>START!M484</f>
        <v>0.61111111111111116</v>
      </c>
      <c r="Q387" s="3" t="str">
        <f>START!N484</f>
        <v>Snow,  Sarah</v>
      </c>
      <c r="R387" s="3">
        <f>START!Q484</f>
        <v>19</v>
      </c>
      <c r="S387" s="10" t="s">
        <v>763</v>
      </c>
      <c r="T387" s="10" t="s">
        <v>758</v>
      </c>
      <c r="V387" t="s">
        <v>102</v>
      </c>
      <c r="W387">
        <v>142</v>
      </c>
    </row>
    <row r="388" spans="1:23" x14ac:dyDescent="0.2">
      <c r="A388" s="3"/>
      <c r="B388" s="7">
        <f>START!A485</f>
        <v>90680</v>
      </c>
      <c r="C388" s="7" t="str">
        <f>START!B485</f>
        <v>SOC</v>
      </c>
      <c r="D388" s="7">
        <f>START!C485</f>
        <v>272</v>
      </c>
      <c r="E388" s="10">
        <f>START!D485</f>
        <v>1</v>
      </c>
      <c r="F388" s="3" t="str">
        <f>START!E485</f>
        <v>Reproductive Justice</v>
      </c>
      <c r="G388" s="10">
        <f>START!T485</f>
        <v>4</v>
      </c>
      <c r="H388" s="10">
        <f>START!F485</f>
        <v>0</v>
      </c>
      <c r="I388" s="10" t="str">
        <f>START!G485</f>
        <v>T</v>
      </c>
      <c r="J388" s="10">
        <f>START!H485</f>
        <v>0</v>
      </c>
      <c r="K388" s="10" t="str">
        <f>START!I485</f>
        <v>R</v>
      </c>
      <c r="L388" s="10">
        <f>START!J485</f>
        <v>0</v>
      </c>
      <c r="M388" s="10">
        <f>START!K485</f>
        <v>0</v>
      </c>
      <c r="N388" s="4">
        <f>START!L485</f>
        <v>0.4375</v>
      </c>
      <c r="O388" s="3"/>
      <c r="P388" s="5">
        <f>START!M485</f>
        <v>0.5</v>
      </c>
      <c r="Q388" s="3" t="str">
        <f>START!N485</f>
        <v>Breitwieser,  Lindsey</v>
      </c>
      <c r="R388" s="3">
        <f>START!Q485</f>
        <v>18</v>
      </c>
      <c r="S388" s="10" t="s">
        <v>758</v>
      </c>
      <c r="T388" s="10" t="s">
        <v>758</v>
      </c>
      <c r="V388" t="s">
        <v>92</v>
      </c>
      <c r="W388">
        <v>306</v>
      </c>
    </row>
    <row r="389" spans="1:23" x14ac:dyDescent="0.2">
      <c r="A389" s="3"/>
      <c r="B389" s="7">
        <f>START!A486</f>
        <v>90673</v>
      </c>
      <c r="C389" s="7" t="str">
        <f>START!B486</f>
        <v>SOC</v>
      </c>
      <c r="D389" s="7">
        <f>START!C486</f>
        <v>350</v>
      </c>
      <c r="E389" s="10">
        <f>START!D486</f>
        <v>1</v>
      </c>
      <c r="F389" s="3" t="str">
        <f>START!E486</f>
        <v>SpTop: Rule Breakers/Makers</v>
      </c>
      <c r="G389" s="10">
        <f>START!T486</f>
        <v>4</v>
      </c>
      <c r="H389" s="10" t="str">
        <f>START!F486</f>
        <v>M</v>
      </c>
      <c r="I389" s="10">
        <f>START!G486</f>
        <v>0</v>
      </c>
      <c r="J389" s="10" t="str">
        <f>START!H486</f>
        <v>W</v>
      </c>
      <c r="K389" s="10">
        <f>START!I486</f>
        <v>0</v>
      </c>
      <c r="L389" s="10">
        <f>START!J486</f>
        <v>0</v>
      </c>
      <c r="M389" s="10">
        <f>START!K486</f>
        <v>0</v>
      </c>
      <c r="N389" s="4">
        <f>START!L486</f>
        <v>0.61805555555555558</v>
      </c>
      <c r="O389" s="3"/>
      <c r="P389" s="5">
        <f>START!M486</f>
        <v>0.68055555555555558</v>
      </c>
      <c r="Q389" s="3" t="str">
        <f>START!N486</f>
        <v>Snow,  Sarah</v>
      </c>
      <c r="R389" s="3">
        <f>START!Q486</f>
        <v>18</v>
      </c>
      <c r="S389" s="10" t="s">
        <v>758</v>
      </c>
      <c r="T389" s="10" t="s">
        <v>758</v>
      </c>
      <c r="V389" t="s">
        <v>102</v>
      </c>
      <c r="W389">
        <v>142</v>
      </c>
    </row>
    <row r="390" spans="1:23" x14ac:dyDescent="0.2">
      <c r="A390" s="3"/>
      <c r="B390" s="7">
        <f>START!A487</f>
        <v>90705</v>
      </c>
      <c r="C390" s="7" t="str">
        <f>START!B487</f>
        <v>SOC</v>
      </c>
      <c r="D390" s="7">
        <f>START!C487</f>
        <v>373</v>
      </c>
      <c r="E390" s="10">
        <f>START!D487</f>
        <v>1</v>
      </c>
      <c r="F390" s="3" t="str">
        <f>START!E487</f>
        <v>Environmental Justice</v>
      </c>
      <c r="G390" s="10">
        <f>START!T487</f>
        <v>4</v>
      </c>
      <c r="H390" s="10">
        <f>START!F487</f>
        <v>0</v>
      </c>
      <c r="I390" s="10" t="str">
        <f>START!G487</f>
        <v>T</v>
      </c>
      <c r="J390" s="10">
        <f>START!H487</f>
        <v>0</v>
      </c>
      <c r="K390" s="10" t="str">
        <f>START!I487</f>
        <v>R</v>
      </c>
      <c r="L390" s="10">
        <f>START!J487</f>
        <v>0</v>
      </c>
      <c r="M390" s="10">
        <f>START!K487</f>
        <v>0</v>
      </c>
      <c r="N390" s="4">
        <f>START!L487</f>
        <v>0.4375</v>
      </c>
      <c r="O390" s="3"/>
      <c r="P390" s="5">
        <f>START!M487</f>
        <v>0.5</v>
      </c>
      <c r="Q390" s="3" t="str">
        <f>START!N487</f>
        <v>Thorn,  Kaila</v>
      </c>
      <c r="R390" s="3">
        <f>START!Q487</f>
        <v>18</v>
      </c>
      <c r="S390" s="10" t="s">
        <v>758</v>
      </c>
      <c r="T390" s="10" t="s">
        <v>217</v>
      </c>
      <c r="V390" t="s">
        <v>102</v>
      </c>
      <c r="W390">
        <v>139</v>
      </c>
    </row>
    <row r="391" spans="1:23" x14ac:dyDescent="0.2">
      <c r="A391" s="3"/>
      <c r="B391" s="7">
        <f>START!A489</f>
        <v>90247</v>
      </c>
      <c r="C391" s="7" t="str">
        <f>START!B489</f>
        <v>SPAN</v>
      </c>
      <c r="D391" s="7">
        <f>START!C489</f>
        <v>101</v>
      </c>
      <c r="E391" s="10">
        <f>START!D489</f>
        <v>1</v>
      </c>
      <c r="F391" s="3" t="str">
        <f>START!E489</f>
        <v>Elementary Spanish I</v>
      </c>
      <c r="G391" s="10">
        <f>START!T489</f>
        <v>4</v>
      </c>
      <c r="H391" s="10" t="str">
        <f>START!F489</f>
        <v>M</v>
      </c>
      <c r="I391" s="10">
        <f>START!G489</f>
        <v>0</v>
      </c>
      <c r="J391" s="10" t="str">
        <f>START!H489</f>
        <v>W</v>
      </c>
      <c r="K391" s="10">
        <f>START!I489</f>
        <v>0</v>
      </c>
      <c r="L391" s="10" t="str">
        <f>START!J489</f>
        <v>F</v>
      </c>
      <c r="M391" s="10">
        <f>START!K489</f>
        <v>0</v>
      </c>
      <c r="N391" s="4">
        <f>START!L489</f>
        <v>0.38194444444444442</v>
      </c>
      <c r="O391" s="3"/>
      <c r="P391" s="5">
        <f>START!M489</f>
        <v>0.4236111111111111</v>
      </c>
      <c r="Q391" s="3" t="str">
        <f>START!N489</f>
        <v>Portillo,  Juan</v>
      </c>
      <c r="R391" s="3">
        <f>START!Q489</f>
        <v>19</v>
      </c>
      <c r="S391" s="10" t="s">
        <v>758</v>
      </c>
      <c r="T391" s="10" t="s">
        <v>427</v>
      </c>
      <c r="V391" t="s">
        <v>92</v>
      </c>
      <c r="W391">
        <v>105</v>
      </c>
    </row>
    <row r="392" spans="1:23" x14ac:dyDescent="0.2">
      <c r="A392" s="3"/>
      <c r="B392" s="7">
        <f>START!A490</f>
        <v>90248</v>
      </c>
      <c r="C392" s="7" t="str">
        <f>START!B490</f>
        <v>SPAN</v>
      </c>
      <c r="D392" s="7">
        <f>START!C490</f>
        <v>101</v>
      </c>
      <c r="E392" s="10">
        <f>START!D490</f>
        <v>2</v>
      </c>
      <c r="F392" s="3" t="str">
        <f>START!E490</f>
        <v>Elementary Spanish I</v>
      </c>
      <c r="G392" s="10">
        <f>START!T490</f>
        <v>4</v>
      </c>
      <c r="H392" s="10" t="str">
        <f>START!F490</f>
        <v>M</v>
      </c>
      <c r="I392" s="10">
        <f>START!G490</f>
        <v>0</v>
      </c>
      <c r="J392" s="10" t="str">
        <f>START!H490</f>
        <v>W</v>
      </c>
      <c r="K392" s="10">
        <f>START!I490</f>
        <v>0</v>
      </c>
      <c r="L392" s="10" t="str">
        <f>START!J490</f>
        <v>F</v>
      </c>
      <c r="M392" s="10">
        <f>START!K490</f>
        <v>0</v>
      </c>
      <c r="N392" s="4">
        <f>START!L490</f>
        <v>0.43055555555555558</v>
      </c>
      <c r="O392" s="3"/>
      <c r="P392" s="5">
        <f>START!M490</f>
        <v>0.47222222222222221</v>
      </c>
      <c r="Q392" s="3" t="str">
        <f>START!N490</f>
        <v>Portillo,  Juan</v>
      </c>
      <c r="R392" s="3">
        <f>START!Q490</f>
        <v>19</v>
      </c>
      <c r="S392" s="10" t="s">
        <v>758</v>
      </c>
      <c r="T392" s="10" t="s">
        <v>427</v>
      </c>
      <c r="V392" t="s">
        <v>92</v>
      </c>
      <c r="W392">
        <v>105</v>
      </c>
    </row>
    <row r="393" spans="1:23" x14ac:dyDescent="0.2">
      <c r="A393" s="3"/>
      <c r="B393" s="7">
        <f>START!A491</f>
        <v>90249</v>
      </c>
      <c r="C393" s="7" t="str">
        <f>START!B491</f>
        <v>SPAN</v>
      </c>
      <c r="D393" s="7">
        <f>START!C491</f>
        <v>111</v>
      </c>
      <c r="E393" s="10">
        <f>START!D491</f>
        <v>1</v>
      </c>
      <c r="F393" s="3" t="str">
        <f>START!E491</f>
        <v>Intermediate Spanish I</v>
      </c>
      <c r="G393" s="10">
        <f>START!T491</f>
        <v>4</v>
      </c>
      <c r="H393" s="10" t="str">
        <f>START!F491</f>
        <v>M</v>
      </c>
      <c r="I393" s="10">
        <f>START!G491</f>
        <v>0</v>
      </c>
      <c r="J393" s="10" t="str">
        <f>START!H491</f>
        <v>W</v>
      </c>
      <c r="K393" s="10">
        <f>START!I491</f>
        <v>0</v>
      </c>
      <c r="L393" s="10">
        <f>START!J491</f>
        <v>0</v>
      </c>
      <c r="M393" s="10">
        <f>START!K491</f>
        <v>0</v>
      </c>
      <c r="N393" s="4">
        <f>START!L491</f>
        <v>0.61805555555555558</v>
      </c>
      <c r="O393" s="3"/>
      <c r="P393" s="5">
        <f>START!M491</f>
        <v>0.68055555555555558</v>
      </c>
      <c r="Q393" s="3" t="str">
        <f>START!N491</f>
        <v>Diaz,  Angel</v>
      </c>
      <c r="R393" s="3">
        <f>START!Q491</f>
        <v>19</v>
      </c>
      <c r="S393" s="10" t="s">
        <v>758</v>
      </c>
      <c r="T393" s="10" t="s">
        <v>427</v>
      </c>
      <c r="V393" t="s">
        <v>102</v>
      </c>
      <c r="W393">
        <v>102</v>
      </c>
    </row>
    <row r="394" spans="1:23" x14ac:dyDescent="0.2">
      <c r="A394" s="3"/>
      <c r="B394" s="7">
        <f>START!A492</f>
        <v>90250</v>
      </c>
      <c r="C394" s="7" t="str">
        <f>START!B492</f>
        <v>SPAN</v>
      </c>
      <c r="D394" s="7">
        <f>START!C492</f>
        <v>121</v>
      </c>
      <c r="E394" s="10">
        <f>START!D492</f>
        <v>1</v>
      </c>
      <c r="F394" s="3" t="str">
        <f>START!E492</f>
        <v>Accelerated Inter Spanish</v>
      </c>
      <c r="G394" s="10">
        <f>START!T492</f>
        <v>4</v>
      </c>
      <c r="H394" s="10" t="str">
        <f>START!F492</f>
        <v>M</v>
      </c>
      <c r="I394" s="10">
        <f>START!G492</f>
        <v>0</v>
      </c>
      <c r="J394" s="10" t="str">
        <f>START!H492</f>
        <v>W</v>
      </c>
      <c r="K394" s="10">
        <f>START!I492</f>
        <v>0</v>
      </c>
      <c r="L394" s="10" t="str">
        <f>START!J492</f>
        <v>F</v>
      </c>
      <c r="M394" s="10">
        <f>START!K492</f>
        <v>0</v>
      </c>
      <c r="N394" s="4">
        <f>START!L492</f>
        <v>0.47916666666666669</v>
      </c>
      <c r="O394" s="3"/>
      <c r="P394" s="5">
        <f>START!M492</f>
        <v>0.52083333333333337</v>
      </c>
      <c r="Q394" s="3" t="str">
        <f>START!N492</f>
        <v>Ridley,  Alison</v>
      </c>
      <c r="R394" s="3">
        <f>START!Q492</f>
        <v>19</v>
      </c>
      <c r="S394" s="10" t="s">
        <v>758</v>
      </c>
      <c r="T394" s="10" t="s">
        <v>427</v>
      </c>
      <c r="V394" t="s">
        <v>92</v>
      </c>
      <c r="W394">
        <v>107</v>
      </c>
    </row>
    <row r="395" spans="1:23" x14ac:dyDescent="0.2">
      <c r="A395" s="3"/>
      <c r="B395" s="7">
        <f>START!A493</f>
        <v>90622</v>
      </c>
      <c r="C395" s="7" t="str">
        <f>START!B493</f>
        <v>SPAN</v>
      </c>
      <c r="D395" s="7">
        <f>START!C493</f>
        <v>231</v>
      </c>
      <c r="E395" s="10">
        <f>START!D493</f>
        <v>1</v>
      </c>
      <c r="F395" s="3" t="str">
        <f>START!E493</f>
        <v>Conversation/Composition:Topic</v>
      </c>
      <c r="G395" s="10">
        <f>START!T493</f>
        <v>4</v>
      </c>
      <c r="H395" s="10">
        <f>START!F493</f>
        <v>0</v>
      </c>
      <c r="I395" s="10" t="str">
        <f>START!G493</f>
        <v>T</v>
      </c>
      <c r="J395" s="10">
        <f>START!H493</f>
        <v>0</v>
      </c>
      <c r="K395" s="10" t="str">
        <f>START!I493</f>
        <v>R</v>
      </c>
      <c r="L395" s="10">
        <f>START!J493</f>
        <v>0</v>
      </c>
      <c r="M395" s="10">
        <f>START!K493</f>
        <v>0</v>
      </c>
      <c r="N395" s="4">
        <f>START!L493</f>
        <v>0.36805555555555558</v>
      </c>
      <c r="O395" s="3"/>
      <c r="P395" s="5">
        <f>START!M493</f>
        <v>0.43055555555555558</v>
      </c>
      <c r="Q395" s="3" t="str">
        <f>START!N493</f>
        <v>Ridley,  Alison</v>
      </c>
      <c r="R395" s="3">
        <f>START!Q493</f>
        <v>15</v>
      </c>
      <c r="S395" s="10" t="s">
        <v>758</v>
      </c>
      <c r="T395" s="10" t="s">
        <v>758</v>
      </c>
      <c r="V395" t="s">
        <v>222</v>
      </c>
      <c r="W395" t="s">
        <v>223</v>
      </c>
    </row>
    <row r="396" spans="1:23" x14ac:dyDescent="0.2">
      <c r="A396" s="3"/>
      <c r="B396" s="7">
        <f>START!A494</f>
        <v>90252</v>
      </c>
      <c r="C396" s="7" t="str">
        <f>START!B494</f>
        <v>SPAN</v>
      </c>
      <c r="D396" s="7">
        <f>START!C494</f>
        <v>250</v>
      </c>
      <c r="E396" s="10">
        <f>START!D494</f>
        <v>1</v>
      </c>
      <c r="F396" s="3" t="str">
        <f>START!E494</f>
        <v>Sp Top: LatinX Sci Fi by Women</v>
      </c>
      <c r="G396" s="10">
        <f>START!T494</f>
        <v>4</v>
      </c>
      <c r="H396" s="10" t="str">
        <f>START!F494</f>
        <v>M</v>
      </c>
      <c r="I396" s="10">
        <f>START!G494</f>
        <v>0</v>
      </c>
      <c r="J396" s="10" t="str">
        <f>START!H494</f>
        <v>W</v>
      </c>
      <c r="K396" s="10">
        <f>START!I494</f>
        <v>0</v>
      </c>
      <c r="L396" s="10">
        <f>START!J494</f>
        <v>0</v>
      </c>
      <c r="M396" s="10">
        <f>START!K494</f>
        <v>0</v>
      </c>
      <c r="N396" s="4">
        <f>START!L494</f>
        <v>0.54861111111111116</v>
      </c>
      <c r="O396" s="3"/>
      <c r="P396" s="5">
        <f>START!M494</f>
        <v>0.61111111111111116</v>
      </c>
      <c r="Q396" s="3" t="str">
        <f>START!N494</f>
        <v>Diaz,  Angel</v>
      </c>
      <c r="R396" s="3">
        <f>START!Q494</f>
        <v>19</v>
      </c>
      <c r="S396" s="10" t="s">
        <v>758</v>
      </c>
      <c r="T396" s="10" t="s">
        <v>758</v>
      </c>
      <c r="V396" t="s">
        <v>55</v>
      </c>
      <c r="W396">
        <v>112</v>
      </c>
    </row>
    <row r="397" spans="1:23" x14ac:dyDescent="0.2">
      <c r="A397" s="3"/>
      <c r="B397" s="7">
        <f>START!A495</f>
        <v>90624</v>
      </c>
      <c r="C397" s="7" t="str">
        <f>START!B495</f>
        <v>SPAN</v>
      </c>
      <c r="D397" s="7">
        <f>START!C495</f>
        <v>350</v>
      </c>
      <c r="E397" s="10">
        <f>START!D495</f>
        <v>1</v>
      </c>
      <c r="F397" s="3" t="str">
        <f>START!E495</f>
        <v>Sp Top: Adv Conv/Comp Topics</v>
      </c>
      <c r="G397" s="10">
        <f>START!T495</f>
        <v>4</v>
      </c>
      <c r="H397" s="10">
        <f>START!F495</f>
        <v>0</v>
      </c>
      <c r="I397" s="10" t="str">
        <f>START!G495</f>
        <v>T</v>
      </c>
      <c r="J397" s="10">
        <f>START!H495</f>
        <v>0</v>
      </c>
      <c r="K397" s="10" t="str">
        <f>START!I495</f>
        <v>R</v>
      </c>
      <c r="L397" s="10">
        <f>START!J495</f>
        <v>0</v>
      </c>
      <c r="M397" s="10">
        <f>START!K495</f>
        <v>0</v>
      </c>
      <c r="N397" s="4">
        <f>START!L495</f>
        <v>0.36805555555555558</v>
      </c>
      <c r="O397" s="3"/>
      <c r="P397" s="5">
        <f>START!M495</f>
        <v>0.43055555555555558</v>
      </c>
      <c r="Q397" s="3" t="str">
        <f>START!N495</f>
        <v>Ridley,  Alison</v>
      </c>
      <c r="R397" s="3">
        <f>START!Q495</f>
        <v>15</v>
      </c>
      <c r="S397" s="10" t="s">
        <v>758</v>
      </c>
      <c r="T397" s="10" t="s">
        <v>758</v>
      </c>
      <c r="V397" t="s">
        <v>222</v>
      </c>
      <c r="W397" t="s">
        <v>223</v>
      </c>
    </row>
    <row r="398" spans="1:23" x14ac:dyDescent="0.2">
      <c r="A398" s="3"/>
      <c r="B398" s="7">
        <f>START!A496</f>
        <v>90623</v>
      </c>
      <c r="C398" s="7" t="str">
        <f>START!B496</f>
        <v>SPAN</v>
      </c>
      <c r="D398" s="7">
        <f>START!C496</f>
        <v>375</v>
      </c>
      <c r="E398" s="10">
        <f>START!D496</f>
        <v>1</v>
      </c>
      <c r="F398" s="3" t="str">
        <f>START!E496</f>
        <v>Advanced Spanish Grammar</v>
      </c>
      <c r="G398" s="10">
        <f>START!T496</f>
        <v>4</v>
      </c>
      <c r="H398" s="10">
        <f>START!F496</f>
        <v>0</v>
      </c>
      <c r="I398" s="10" t="str">
        <f>START!G496</f>
        <v>T</v>
      </c>
      <c r="J398" s="10">
        <f>START!H496</f>
        <v>0</v>
      </c>
      <c r="K398" s="10" t="str">
        <f>START!I496</f>
        <v>R</v>
      </c>
      <c r="L398" s="10">
        <f>START!J496</f>
        <v>0</v>
      </c>
      <c r="M398" s="10">
        <f>START!K496</f>
        <v>0</v>
      </c>
      <c r="N398" s="4">
        <f>START!L496</f>
        <v>0.4375</v>
      </c>
      <c r="O398" s="3"/>
      <c r="P398" s="5">
        <f>START!M496</f>
        <v>0.5</v>
      </c>
      <c r="Q398" s="3" t="str">
        <f>START!N496</f>
        <v>Ridley,  Alison</v>
      </c>
      <c r="R398" s="3">
        <f>START!Q496</f>
        <v>15</v>
      </c>
      <c r="S398" s="10" t="s">
        <v>758</v>
      </c>
      <c r="T398" s="10" t="s">
        <v>758</v>
      </c>
      <c r="V398" t="s">
        <v>222</v>
      </c>
      <c r="W398" t="s">
        <v>428</v>
      </c>
    </row>
    <row r="399" spans="1:23" x14ac:dyDescent="0.2">
      <c r="A399" s="3"/>
      <c r="B399" s="7">
        <f>START!A497</f>
        <v>90153</v>
      </c>
      <c r="C399" s="7" t="str">
        <f>START!B497</f>
        <v>STAT</v>
      </c>
      <c r="D399" s="7">
        <f>START!C497</f>
        <v>140</v>
      </c>
      <c r="E399" s="10">
        <f>START!D497</f>
        <v>1</v>
      </c>
      <c r="F399" s="3" t="str">
        <f>START!E497</f>
        <v>Intro to Statistics</v>
      </c>
      <c r="G399" s="10">
        <f>START!T497</f>
        <v>4</v>
      </c>
      <c r="H399" s="10" t="str">
        <f>START!F497</f>
        <v>M</v>
      </c>
      <c r="I399" s="10">
        <f>START!G497</f>
        <v>0</v>
      </c>
      <c r="J399" s="10" t="str">
        <f>START!H497</f>
        <v>W</v>
      </c>
      <c r="K399" s="10">
        <f>START!I497</f>
        <v>0</v>
      </c>
      <c r="L399" s="10" t="str">
        <f>START!J497</f>
        <v>F</v>
      </c>
      <c r="M399" s="10">
        <f>START!K497</f>
        <v>0</v>
      </c>
      <c r="N399" s="4">
        <f>START!L497</f>
        <v>0.47916666666666669</v>
      </c>
      <c r="O399" s="3"/>
      <c r="P399" s="5">
        <f>START!M497</f>
        <v>0.52083333333333337</v>
      </c>
      <c r="Q399" s="3" t="str">
        <f>START!N497</f>
        <v>Clark,  Julie</v>
      </c>
      <c r="R399" s="3">
        <f>START!Q497</f>
        <v>22</v>
      </c>
      <c r="S399" s="10" t="s">
        <v>766</v>
      </c>
      <c r="T399" s="10" t="s">
        <v>758</v>
      </c>
      <c r="V399" t="s">
        <v>102</v>
      </c>
      <c r="W399">
        <v>111</v>
      </c>
    </row>
    <row r="400" spans="1:23" x14ac:dyDescent="0.2">
      <c r="A400" s="3"/>
      <c r="B400" s="7">
        <f>START!A498</f>
        <v>90154</v>
      </c>
      <c r="C400" s="7" t="str">
        <f>START!B498</f>
        <v>STAT</v>
      </c>
      <c r="D400" s="7">
        <f>START!C498</f>
        <v>251</v>
      </c>
      <c r="E400" s="10">
        <f>START!D498</f>
        <v>1</v>
      </c>
      <c r="F400" s="3" t="str">
        <f>START!E498</f>
        <v>Statistical Methods I</v>
      </c>
      <c r="G400" s="10">
        <f>START!T498</f>
        <v>4</v>
      </c>
      <c r="H400" s="10" t="str">
        <f>START!F498</f>
        <v>M</v>
      </c>
      <c r="I400" s="10">
        <f>START!G498</f>
        <v>0</v>
      </c>
      <c r="J400" s="10" t="str">
        <f>START!H498</f>
        <v>W</v>
      </c>
      <c r="K400" s="10">
        <f>START!I498</f>
        <v>0</v>
      </c>
      <c r="L400" s="10" t="str">
        <f>START!J498</f>
        <v>F</v>
      </c>
      <c r="M400" s="10">
        <f>START!K498</f>
        <v>0</v>
      </c>
      <c r="N400" s="4">
        <f>START!L498</f>
        <v>0.38194444444444442</v>
      </c>
      <c r="O400" s="3"/>
      <c r="P400" s="5">
        <f>START!M498</f>
        <v>0.4236111111111111</v>
      </c>
      <c r="Q400" s="3" t="str">
        <f>START!N498</f>
        <v>Clark,  Julie</v>
      </c>
      <c r="R400" s="3">
        <f>START!Q498</f>
        <v>22</v>
      </c>
      <c r="S400" s="10" t="s">
        <v>766</v>
      </c>
      <c r="T400" s="10" t="s">
        <v>758</v>
      </c>
      <c r="V400" t="s">
        <v>102</v>
      </c>
      <c r="W400">
        <v>111</v>
      </c>
    </row>
    <row r="401" spans="1:23" x14ac:dyDescent="0.2">
      <c r="A401" s="3"/>
      <c r="B401" s="7">
        <f>START!A500</f>
        <v>90056</v>
      </c>
      <c r="C401" s="7" t="str">
        <f>START!B500</f>
        <v>THEA</v>
      </c>
      <c r="D401" s="7">
        <f>START!C500</f>
        <v>113</v>
      </c>
      <c r="E401" s="10">
        <f>START!D500</f>
        <v>1</v>
      </c>
      <c r="F401" s="3" t="str">
        <f>START!E500</f>
        <v>Script Anatomy</v>
      </c>
      <c r="G401" s="10">
        <f>START!T500</f>
        <v>4</v>
      </c>
      <c r="H401" s="10" t="str">
        <f>START!F500</f>
        <v>M</v>
      </c>
      <c r="I401" s="10">
        <f>START!G500</f>
        <v>0</v>
      </c>
      <c r="J401" s="10" t="str">
        <f>START!H500</f>
        <v>W</v>
      </c>
      <c r="K401" s="10">
        <f>START!I500</f>
        <v>0</v>
      </c>
      <c r="L401" s="10">
        <f>START!J500</f>
        <v>0</v>
      </c>
      <c r="M401" s="10">
        <f>START!K500</f>
        <v>0</v>
      </c>
      <c r="N401" s="4">
        <f>START!L500</f>
        <v>0.61805555555555558</v>
      </c>
      <c r="O401" s="3"/>
      <c r="P401" s="5">
        <f>START!M500</f>
        <v>0.68055555555555558</v>
      </c>
      <c r="Q401" s="3" t="str">
        <f>START!N500</f>
        <v>Ristau,  Todd</v>
      </c>
      <c r="R401" s="3">
        <f>START!Q500</f>
        <v>18</v>
      </c>
      <c r="S401" s="10" t="s">
        <v>758</v>
      </c>
      <c r="T401" s="10" t="s">
        <v>85</v>
      </c>
      <c r="V401" t="s">
        <v>55</v>
      </c>
      <c r="W401">
        <v>119</v>
      </c>
    </row>
    <row r="402" spans="1:23" x14ac:dyDescent="0.2">
      <c r="A402" s="3"/>
      <c r="B402" s="7">
        <f>START!A501</f>
        <v>90646</v>
      </c>
      <c r="C402" s="7" t="str">
        <f>START!B501</f>
        <v>THEA</v>
      </c>
      <c r="D402" s="7">
        <f>START!C501</f>
        <v>151</v>
      </c>
      <c r="E402" s="10">
        <f>START!D501</f>
        <v>1</v>
      </c>
      <c r="F402" s="3" t="str">
        <f>START!E501</f>
        <v>Stagecrafts</v>
      </c>
      <c r="G402" s="10">
        <f>START!T501</f>
        <v>4</v>
      </c>
      <c r="H402" s="10">
        <f>START!F501</f>
        <v>0</v>
      </c>
      <c r="I402" s="10" t="str">
        <f>START!G501</f>
        <v>T</v>
      </c>
      <c r="J402" s="10">
        <f>START!H501</f>
        <v>0</v>
      </c>
      <c r="K402" s="10" t="str">
        <f>START!I501</f>
        <v>R</v>
      </c>
      <c r="L402" s="10">
        <f>START!J501</f>
        <v>0</v>
      </c>
      <c r="M402" s="10">
        <f>START!K501</f>
        <v>0</v>
      </c>
      <c r="N402" s="4">
        <f>START!L501</f>
        <v>0.4375</v>
      </c>
      <c r="O402" s="3"/>
      <c r="P402" s="5">
        <f>START!M501</f>
        <v>0.5</v>
      </c>
      <c r="Q402" s="3" t="str">
        <f>START!N501</f>
        <v>Johnson,  Arnold</v>
      </c>
      <c r="R402" s="3">
        <f>START!Q501</f>
        <v>16</v>
      </c>
      <c r="S402" s="10" t="s">
        <v>766</v>
      </c>
      <c r="T402" s="10" t="s">
        <v>56</v>
      </c>
      <c r="V402" t="s">
        <v>726</v>
      </c>
      <c r="W402" t="s">
        <v>730</v>
      </c>
    </row>
    <row r="403" spans="1:23" x14ac:dyDescent="0.2">
      <c r="A403" s="3"/>
      <c r="B403" s="7">
        <f>START!A502</f>
        <v>90646</v>
      </c>
      <c r="C403" s="7" t="str">
        <f>START!B502</f>
        <v>THEA</v>
      </c>
      <c r="D403" s="7">
        <f>START!C502</f>
        <v>151</v>
      </c>
      <c r="E403" s="10">
        <f>START!D502</f>
        <v>1</v>
      </c>
      <c r="F403" s="3" t="str">
        <f>START!E502</f>
        <v>Stagecrafts</v>
      </c>
      <c r="G403" s="10">
        <f>START!T502</f>
        <v>4</v>
      </c>
      <c r="H403" s="10">
        <f>START!F502</f>
        <v>0</v>
      </c>
      <c r="I403" s="10" t="str">
        <f>START!G502</f>
        <v>T</v>
      </c>
      <c r="J403" s="10">
        <f>START!H502</f>
        <v>0</v>
      </c>
      <c r="K403" s="10" t="str">
        <f>START!I502</f>
        <v>R</v>
      </c>
      <c r="L403" s="10">
        <f>START!J502</f>
        <v>0</v>
      </c>
      <c r="M403" s="10">
        <f>START!K502</f>
        <v>0</v>
      </c>
      <c r="N403" s="4">
        <f>START!L502</f>
        <v>0.4375</v>
      </c>
      <c r="O403" s="3"/>
      <c r="P403" s="5">
        <f>START!M502</f>
        <v>0.5</v>
      </c>
      <c r="Q403" s="3" t="str">
        <f>START!N502</f>
        <v>Love,  Shelby</v>
      </c>
      <c r="R403" s="3">
        <f>START!Q502</f>
        <v>16</v>
      </c>
      <c r="S403" s="10" t="s">
        <v>766</v>
      </c>
      <c r="T403" s="10" t="s">
        <v>56</v>
      </c>
      <c r="V403" t="s">
        <v>726</v>
      </c>
      <c r="W403" t="s">
        <v>730</v>
      </c>
    </row>
    <row r="404" spans="1:23" x14ac:dyDescent="0.2">
      <c r="A404" s="3"/>
      <c r="B404" s="7">
        <f>START!A503</f>
        <v>90646</v>
      </c>
      <c r="C404" s="7" t="str">
        <f>START!B503</f>
        <v>THEA</v>
      </c>
      <c r="D404" s="7">
        <f>START!C503</f>
        <v>151</v>
      </c>
      <c r="E404" s="10">
        <f>START!D503</f>
        <v>1</v>
      </c>
      <c r="F404" s="3" t="str">
        <f>START!E503</f>
        <v>Stagecrafts</v>
      </c>
      <c r="G404" s="10">
        <f>START!T503</f>
        <v>4</v>
      </c>
      <c r="H404" s="10">
        <f>START!F503</f>
        <v>0</v>
      </c>
      <c r="I404" s="10" t="str">
        <f>START!G503</f>
        <v>T</v>
      </c>
      <c r="J404" s="10">
        <f>START!H503</f>
        <v>0</v>
      </c>
      <c r="K404" s="10" t="str">
        <f>START!I503</f>
        <v>R</v>
      </c>
      <c r="L404" s="10">
        <f>START!J503</f>
        <v>0</v>
      </c>
      <c r="M404" s="10">
        <f>START!K503</f>
        <v>0</v>
      </c>
      <c r="N404" s="4">
        <f>START!L503</f>
        <v>0.4375</v>
      </c>
      <c r="O404" s="3"/>
      <c r="P404" s="5">
        <f>START!M503</f>
        <v>0.5</v>
      </c>
      <c r="Q404" s="3" t="str">
        <f>START!N503</f>
        <v>Mansfield,  Michael</v>
      </c>
      <c r="R404" s="3">
        <f>START!Q503</f>
        <v>16</v>
      </c>
      <c r="S404" s="10" t="s">
        <v>766</v>
      </c>
      <c r="T404" s="10" t="s">
        <v>56</v>
      </c>
      <c r="V404" t="s">
        <v>726</v>
      </c>
      <c r="W404" t="s">
        <v>730</v>
      </c>
    </row>
    <row r="405" spans="1:23" x14ac:dyDescent="0.2">
      <c r="A405" s="3"/>
      <c r="B405" s="7">
        <f>START!A504</f>
        <v>90057</v>
      </c>
      <c r="C405" s="7" t="str">
        <f>START!B504</f>
        <v>THEA</v>
      </c>
      <c r="D405" s="7">
        <f>START!C504</f>
        <v>161</v>
      </c>
      <c r="E405" s="10">
        <f>START!D504</f>
        <v>1</v>
      </c>
      <c r="F405" s="3" t="str">
        <f>START!E504</f>
        <v>Intro Acting Dynamics</v>
      </c>
      <c r="G405" s="10">
        <f>START!T504</f>
        <v>4</v>
      </c>
      <c r="H405" s="10">
        <f>START!F504</f>
        <v>0</v>
      </c>
      <c r="I405" s="10" t="str">
        <f>START!G504</f>
        <v>T</v>
      </c>
      <c r="J405" s="10">
        <f>START!H504</f>
        <v>0</v>
      </c>
      <c r="K405" s="10" t="str">
        <f>START!I504</f>
        <v>R</v>
      </c>
      <c r="L405" s="10">
        <f>START!J504</f>
        <v>0</v>
      </c>
      <c r="M405" s="10">
        <f>START!K504</f>
        <v>0</v>
      </c>
      <c r="N405" s="4">
        <f>START!L504</f>
        <v>0.54861111111111116</v>
      </c>
      <c r="O405" s="3"/>
      <c r="P405" s="5">
        <f>START!M504</f>
        <v>0.61111111111111116</v>
      </c>
      <c r="Q405" s="3" t="str">
        <f>START!N504</f>
        <v>Barre,  Danielle</v>
      </c>
      <c r="R405" s="3">
        <f>START!Q504</f>
        <v>16</v>
      </c>
      <c r="S405" s="10" t="s">
        <v>758</v>
      </c>
      <c r="T405" s="10" t="s">
        <v>56</v>
      </c>
      <c r="V405" t="s">
        <v>102</v>
      </c>
      <c r="W405" t="s">
        <v>232</v>
      </c>
    </row>
    <row r="406" spans="1:23" x14ac:dyDescent="0.2">
      <c r="A406" s="3"/>
      <c r="B406" s="7">
        <f>START!A505</f>
        <v>90396</v>
      </c>
      <c r="C406" s="7" t="str">
        <f>START!B505</f>
        <v>THEA</v>
      </c>
      <c r="D406" s="7">
        <f>START!C505</f>
        <v>242</v>
      </c>
      <c r="E406" s="10">
        <f>START!D505</f>
        <v>1</v>
      </c>
      <c r="F406" s="3" t="str">
        <f>START!E505</f>
        <v>Theatrical Design</v>
      </c>
      <c r="G406" s="10">
        <f>START!T505</f>
        <v>4</v>
      </c>
      <c r="H406" s="10">
        <f>START!F505</f>
        <v>0</v>
      </c>
      <c r="I406" s="10" t="str">
        <f>START!G505</f>
        <v>T</v>
      </c>
      <c r="J406" s="10">
        <f>START!H505</f>
        <v>0</v>
      </c>
      <c r="K406" s="10" t="str">
        <f>START!I505</f>
        <v>R</v>
      </c>
      <c r="L406" s="10">
        <f>START!J505</f>
        <v>0</v>
      </c>
      <c r="M406" s="10">
        <f>START!K505</f>
        <v>0</v>
      </c>
      <c r="N406" s="4">
        <f>START!L505</f>
        <v>0.61805555555555558</v>
      </c>
      <c r="O406" s="3"/>
      <c r="P406" s="5">
        <f>START!M505</f>
        <v>0.68055555555555558</v>
      </c>
      <c r="Q406" s="3" t="str">
        <f>START!N505</f>
        <v>Bower,  Savannah</v>
      </c>
      <c r="R406" s="3">
        <f>START!Q505</f>
        <v>16</v>
      </c>
      <c r="S406" s="10" t="s">
        <v>758</v>
      </c>
      <c r="T406" s="10" t="s">
        <v>758</v>
      </c>
      <c r="V406" t="s">
        <v>726</v>
      </c>
      <c r="W406" t="s">
        <v>737</v>
      </c>
    </row>
    <row r="407" spans="1:23" x14ac:dyDescent="0.2">
      <c r="A407" s="3"/>
      <c r="B407" s="7">
        <f>START!A506</f>
        <v>90396</v>
      </c>
      <c r="C407" s="7" t="str">
        <f>START!B506</f>
        <v>THEA</v>
      </c>
      <c r="D407" s="7">
        <f>START!C506</f>
        <v>242</v>
      </c>
      <c r="E407" s="10">
        <f>START!D506</f>
        <v>1</v>
      </c>
      <c r="F407" s="3" t="str">
        <f>START!E506</f>
        <v>Theatrical Design</v>
      </c>
      <c r="G407" s="10">
        <f>START!T506</f>
        <v>4</v>
      </c>
      <c r="H407" s="10">
        <f>START!F506</f>
        <v>0</v>
      </c>
      <c r="I407" s="10" t="str">
        <f>START!G506</f>
        <v>T</v>
      </c>
      <c r="J407" s="10">
        <f>START!H506</f>
        <v>0</v>
      </c>
      <c r="K407" s="10" t="str">
        <f>START!I506</f>
        <v>R</v>
      </c>
      <c r="L407" s="10">
        <f>START!J506</f>
        <v>0</v>
      </c>
      <c r="M407" s="10">
        <f>START!K506</f>
        <v>0</v>
      </c>
      <c r="N407" s="4">
        <f>START!L506</f>
        <v>0.61805555555555558</v>
      </c>
      <c r="O407" s="3"/>
      <c r="P407" s="5">
        <f>START!M506</f>
        <v>0.68055555555555558</v>
      </c>
      <c r="Q407" s="3" t="str">
        <f>START!N506</f>
        <v>Mansfield,  Michael</v>
      </c>
      <c r="R407" s="3">
        <f>START!Q506</f>
        <v>16</v>
      </c>
      <c r="S407" s="10" t="s">
        <v>758</v>
      </c>
      <c r="T407" s="10" t="s">
        <v>758</v>
      </c>
      <c r="V407" t="s">
        <v>726</v>
      </c>
      <c r="W407" t="s">
        <v>737</v>
      </c>
    </row>
    <row r="408" spans="1:23" x14ac:dyDescent="0.2">
      <c r="A408" s="3"/>
      <c r="B408" s="7">
        <f>START!A507</f>
        <v>90396</v>
      </c>
      <c r="C408" s="7" t="str">
        <f>START!B507</f>
        <v>THEA</v>
      </c>
      <c r="D408" s="7">
        <f>START!C507</f>
        <v>242</v>
      </c>
      <c r="E408" s="10">
        <f>START!D507</f>
        <v>1</v>
      </c>
      <c r="F408" s="3" t="str">
        <f>START!E507</f>
        <v>Theatrical Design</v>
      </c>
      <c r="G408" s="10">
        <f>START!T507</f>
        <v>4</v>
      </c>
      <c r="H408" s="10">
        <f>START!F507</f>
        <v>0</v>
      </c>
      <c r="I408" s="10" t="str">
        <f>START!G507</f>
        <v>T</v>
      </c>
      <c r="J408" s="10">
        <f>START!H507</f>
        <v>0</v>
      </c>
      <c r="K408" s="10" t="str">
        <f>START!I507</f>
        <v>R</v>
      </c>
      <c r="L408" s="10">
        <f>START!J507</f>
        <v>0</v>
      </c>
      <c r="M408" s="10">
        <f>START!K507</f>
        <v>0</v>
      </c>
      <c r="N408" s="4">
        <f>START!L507</f>
        <v>0.61805555555555558</v>
      </c>
      <c r="O408" s="3"/>
      <c r="P408" s="5">
        <f>START!M507</f>
        <v>0.68055555555555558</v>
      </c>
      <c r="Q408" s="3" t="str">
        <f>START!N507</f>
        <v>Johnson,  Arnold</v>
      </c>
      <c r="R408" s="3">
        <f>START!Q507</f>
        <v>16</v>
      </c>
      <c r="S408" s="10" t="s">
        <v>758</v>
      </c>
      <c r="T408" s="10" t="s">
        <v>758</v>
      </c>
      <c r="V408" t="s">
        <v>726</v>
      </c>
      <c r="W408" t="s">
        <v>737</v>
      </c>
    </row>
    <row r="409" spans="1:23" x14ac:dyDescent="0.2">
      <c r="A409" s="3"/>
      <c r="B409" s="7">
        <f>START!A509</f>
        <v>90061</v>
      </c>
      <c r="C409" s="7" t="str">
        <f>START!B509</f>
        <v>THEA</v>
      </c>
      <c r="D409" s="7">
        <f>START!C509</f>
        <v>364</v>
      </c>
      <c r="E409" s="10">
        <f>START!D509</f>
        <v>1</v>
      </c>
      <c r="F409" s="3" t="str">
        <f>START!E509</f>
        <v>Playwriting Fundamentals</v>
      </c>
      <c r="G409" s="10">
        <f>START!T509</f>
        <v>4</v>
      </c>
      <c r="H409" s="10">
        <f>START!F509</f>
        <v>0</v>
      </c>
      <c r="I409" s="10" t="str">
        <f>START!G509</f>
        <v>T</v>
      </c>
      <c r="J409" s="10">
        <f>START!H509</f>
        <v>0</v>
      </c>
      <c r="K409" s="10">
        <f>START!I509</f>
        <v>0</v>
      </c>
      <c r="L409" s="10">
        <f>START!J509</f>
        <v>0</v>
      </c>
      <c r="M409" s="10">
        <f>START!K509</f>
        <v>0</v>
      </c>
      <c r="N409" s="4">
        <f>START!L509</f>
        <v>0.75</v>
      </c>
      <c r="O409" s="3"/>
      <c r="P409" s="5">
        <f>START!M509</f>
        <v>0.875</v>
      </c>
      <c r="Q409" s="3" t="str">
        <f>START!N509</f>
        <v>Ristau,  Todd</v>
      </c>
      <c r="R409" s="3">
        <f>START!Q509</f>
        <v>15</v>
      </c>
      <c r="S409" s="10" t="s">
        <v>775</v>
      </c>
      <c r="T409" s="10" t="s">
        <v>56</v>
      </c>
      <c r="V409" t="s">
        <v>55</v>
      </c>
      <c r="W409">
        <v>112</v>
      </c>
    </row>
    <row r="410" spans="1:23" x14ac:dyDescent="0.2">
      <c r="A410" s="3"/>
      <c r="B410" s="7">
        <f>START!A510</f>
        <v>90397</v>
      </c>
      <c r="C410" s="7" t="str">
        <f>START!B510</f>
        <v>THEA</v>
      </c>
      <c r="D410" s="7">
        <f>START!C510</f>
        <v>365</v>
      </c>
      <c r="E410" s="10">
        <f>START!D510</f>
        <v>1</v>
      </c>
      <c r="F410" s="3" t="str">
        <f>START!E510</f>
        <v>Purpose/Passion/Possibilities</v>
      </c>
      <c r="G410" s="10">
        <f>START!T510</f>
        <v>2</v>
      </c>
      <c r="H410" s="10" t="str">
        <f>START!F510</f>
        <v>M</v>
      </c>
      <c r="I410" s="10">
        <f>START!G510</f>
        <v>0</v>
      </c>
      <c r="J410" s="10" t="str">
        <f>START!H510</f>
        <v>W</v>
      </c>
      <c r="K410" s="10">
        <f>START!I510</f>
        <v>0</v>
      </c>
      <c r="L410" s="10">
        <f>START!J510</f>
        <v>0</v>
      </c>
      <c r="M410" s="10">
        <f>START!K510</f>
        <v>0</v>
      </c>
      <c r="N410" s="4">
        <f>START!L510</f>
        <v>0.54861111111111116</v>
      </c>
      <c r="O410" s="3"/>
      <c r="P410" s="5">
        <f>START!M510</f>
        <v>0.61111111111111116</v>
      </c>
      <c r="Q410" s="3" t="str">
        <f>START!N510</f>
        <v>Smith,  Edward</v>
      </c>
      <c r="R410" s="3">
        <f>START!Q510</f>
        <v>25</v>
      </c>
      <c r="S410" s="10" t="s">
        <v>758</v>
      </c>
      <c r="T410" s="10" t="s">
        <v>758</v>
      </c>
      <c r="V410" t="s">
        <v>726</v>
      </c>
      <c r="W410" t="s">
        <v>737</v>
      </c>
    </row>
    <row r="411" spans="1:23" x14ac:dyDescent="0.2">
      <c r="A411" s="3"/>
      <c r="B411" s="7">
        <f>START!A511</f>
        <v>90397</v>
      </c>
      <c r="C411" s="7" t="str">
        <f>START!B511</f>
        <v>THEA</v>
      </c>
      <c r="D411" s="7">
        <f>START!C511</f>
        <v>365</v>
      </c>
      <c r="E411" s="10">
        <f>START!D511</f>
        <v>1</v>
      </c>
      <c r="F411" s="3" t="str">
        <f>START!E511</f>
        <v>Purpose/Passion/Possibilities</v>
      </c>
      <c r="G411" s="10">
        <f>START!T511</f>
        <v>2</v>
      </c>
      <c r="H411" s="10" t="str">
        <f>START!F511</f>
        <v>M</v>
      </c>
      <c r="I411" s="10">
        <f>START!G511</f>
        <v>0</v>
      </c>
      <c r="J411" s="10" t="str">
        <f>START!H511</f>
        <v>W</v>
      </c>
      <c r="K411" s="10">
        <f>START!I511</f>
        <v>0</v>
      </c>
      <c r="L411" s="10">
        <f>START!J511</f>
        <v>0</v>
      </c>
      <c r="M411" s="10">
        <f>START!K511</f>
        <v>0</v>
      </c>
      <c r="N411" s="4">
        <f>START!L511</f>
        <v>0.54861111111111116</v>
      </c>
      <c r="O411" s="3"/>
      <c r="P411" s="5">
        <f>START!M511</f>
        <v>0.61111111111111116</v>
      </c>
      <c r="Q411" s="3" t="str">
        <f>START!N511</f>
        <v>Love,  Shelby</v>
      </c>
      <c r="R411" s="3">
        <f>START!Q511</f>
        <v>25</v>
      </c>
      <c r="S411" s="10" t="s">
        <v>758</v>
      </c>
      <c r="T411" s="10" t="s">
        <v>758</v>
      </c>
      <c r="V411" t="s">
        <v>726</v>
      </c>
      <c r="W411" t="s">
        <v>737</v>
      </c>
    </row>
    <row r="412" spans="1:23" x14ac:dyDescent="0.2">
      <c r="A412" s="3"/>
      <c r="B412" s="7">
        <f>START!A512</f>
        <v>90397</v>
      </c>
      <c r="C412" s="7" t="str">
        <f>START!B512</f>
        <v>THEA</v>
      </c>
      <c r="D412" s="7">
        <f>START!C512</f>
        <v>365</v>
      </c>
      <c r="E412" s="10">
        <f>START!D512</f>
        <v>1</v>
      </c>
      <c r="F412" s="3" t="str">
        <f>START!E512</f>
        <v>Purpose/Passion/Possibilities</v>
      </c>
      <c r="G412" s="10">
        <f>START!T512</f>
        <v>2</v>
      </c>
      <c r="H412" s="10" t="str">
        <f>START!F512</f>
        <v>M</v>
      </c>
      <c r="I412" s="10">
        <f>START!G512</f>
        <v>0</v>
      </c>
      <c r="J412" s="10" t="str">
        <f>START!H512</f>
        <v>W</v>
      </c>
      <c r="K412" s="10">
        <f>START!I512</f>
        <v>0</v>
      </c>
      <c r="L412" s="10">
        <f>START!J512</f>
        <v>0</v>
      </c>
      <c r="M412" s="10">
        <f>START!K512</f>
        <v>0</v>
      </c>
      <c r="N412" s="4">
        <f>START!L512</f>
        <v>0.54861111111111116</v>
      </c>
      <c r="O412" s="3"/>
      <c r="P412" s="5">
        <f>START!M512</f>
        <v>0.61111111111111116</v>
      </c>
      <c r="Q412" s="3" t="str">
        <f>START!N512</f>
        <v>Martin,  Wendy</v>
      </c>
      <c r="R412" s="3">
        <f>START!Q512</f>
        <v>25</v>
      </c>
      <c r="S412" s="10" t="s">
        <v>758</v>
      </c>
      <c r="T412" s="10" t="s">
        <v>758</v>
      </c>
      <c r="V412" t="s">
        <v>726</v>
      </c>
      <c r="W412" t="s">
        <v>737</v>
      </c>
    </row>
    <row r="413" spans="1:23" x14ac:dyDescent="0.2">
      <c r="A413" s="3"/>
      <c r="B413" s="7">
        <f>START!A515</f>
        <v>90062</v>
      </c>
      <c r="C413" s="7" t="str">
        <f>START!B515</f>
        <v>THEA</v>
      </c>
      <c r="D413" s="7">
        <f>START!C515</f>
        <v>470</v>
      </c>
      <c r="E413" s="10">
        <f>START!D515</f>
        <v>1</v>
      </c>
      <c r="F413" s="3" t="str">
        <f>START!E515</f>
        <v>Senior Seminar</v>
      </c>
      <c r="G413" s="10">
        <f>START!T515</f>
        <v>2</v>
      </c>
      <c r="H413" s="10">
        <f>START!F515</f>
        <v>0</v>
      </c>
      <c r="I413" s="10">
        <f>START!G515</f>
        <v>0</v>
      </c>
      <c r="J413" s="10">
        <f>START!H515</f>
        <v>0</v>
      </c>
      <c r="K413" s="10">
        <f>START!I515</f>
        <v>0</v>
      </c>
      <c r="L413" s="10" t="str">
        <f>START!J515</f>
        <v>F</v>
      </c>
      <c r="M413" s="10">
        <f>START!K515</f>
        <v>0</v>
      </c>
      <c r="N413" s="4">
        <f>START!L515</f>
        <v>0.47916666666666669</v>
      </c>
      <c r="O413" s="3"/>
      <c r="P413" s="5">
        <f>START!M515</f>
        <v>0.54166666666666663</v>
      </c>
      <c r="Q413" s="3" t="str">
        <f>START!N515</f>
        <v>Smith,  Edward</v>
      </c>
      <c r="R413" s="3">
        <f>START!Q515</f>
        <v>25</v>
      </c>
      <c r="S413" s="10" t="s">
        <v>758</v>
      </c>
      <c r="T413" s="10" t="s">
        <v>758</v>
      </c>
      <c r="V413" t="s">
        <v>726</v>
      </c>
      <c r="W413" t="s">
        <v>737</v>
      </c>
    </row>
    <row r="414" spans="1:23" x14ac:dyDescent="0.2">
      <c r="A414" s="3"/>
      <c r="B414" s="7">
        <f>START!A517</f>
        <v>90402</v>
      </c>
      <c r="C414" s="7" t="str">
        <f>START!B517</f>
        <v>THEA</v>
      </c>
      <c r="D414" s="7" t="str">
        <f>START!C517</f>
        <v>564G</v>
      </c>
      <c r="E414" s="10">
        <f>START!D517</f>
        <v>1</v>
      </c>
      <c r="F414" s="3" t="str">
        <f>START!E517</f>
        <v>Playwriting Fundamentals</v>
      </c>
      <c r="G414" s="10">
        <f>START!T517</f>
        <v>4</v>
      </c>
      <c r="H414" s="10">
        <f>START!F517</f>
        <v>0</v>
      </c>
      <c r="I414" s="10" t="str">
        <f>START!G517</f>
        <v>T</v>
      </c>
      <c r="J414" s="10">
        <f>START!H517</f>
        <v>0</v>
      </c>
      <c r="K414" s="10">
        <f>START!I517</f>
        <v>0</v>
      </c>
      <c r="L414" s="10">
        <f>START!J517</f>
        <v>0</v>
      </c>
      <c r="M414" s="10">
        <f>START!K517</f>
        <v>0</v>
      </c>
      <c r="N414" s="4">
        <f>START!L517</f>
        <v>0.75</v>
      </c>
      <c r="O414" s="3"/>
      <c r="P414" s="5">
        <f>START!M517</f>
        <v>0.875</v>
      </c>
      <c r="Q414" s="3" t="str">
        <f>START!N517</f>
        <v>Ristau,  Todd</v>
      </c>
      <c r="R414" s="3">
        <f>START!Q517</f>
        <v>15</v>
      </c>
      <c r="S414" s="10" t="s">
        <v>758</v>
      </c>
      <c r="T414" s="10" t="s">
        <v>758</v>
      </c>
      <c r="V414" t="s">
        <v>55</v>
      </c>
      <c r="W414">
        <v>112</v>
      </c>
    </row>
    <row r="415" spans="1:23" x14ac:dyDescent="0.2">
      <c r="A415" s="3"/>
      <c r="B415" s="7">
        <f>START!A524</f>
        <v>90383</v>
      </c>
      <c r="C415" s="7" t="str">
        <f>START!B524</f>
        <v>UNIV</v>
      </c>
      <c r="D415" s="7">
        <f>START!C524</f>
        <v>101</v>
      </c>
      <c r="E415" s="10" t="str">
        <f>START!D524</f>
        <v>B</v>
      </c>
      <c r="F415" s="3" t="str">
        <f>START!E524</f>
        <v>Prep for Study Away Experience</v>
      </c>
      <c r="G415" s="10">
        <f>START!T524</f>
        <v>1</v>
      </c>
      <c r="H415" s="10">
        <f>START!F524</f>
        <v>0</v>
      </c>
      <c r="I415" s="10">
        <f>START!G524</f>
        <v>0</v>
      </c>
      <c r="J415" s="10">
        <f>START!H524</f>
        <v>0</v>
      </c>
      <c r="K415" s="10">
        <f>START!I524</f>
        <v>0</v>
      </c>
      <c r="L415" s="10" t="str">
        <f>START!J524</f>
        <v>F</v>
      </c>
      <c r="M415" s="10">
        <f>START!K524</f>
        <v>0</v>
      </c>
      <c r="N415" s="4">
        <f>START!L524</f>
        <v>0.54166666666666663</v>
      </c>
      <c r="O415" s="3"/>
      <c r="P415" s="5">
        <f>START!M524</f>
        <v>0.625</v>
      </c>
      <c r="Q415" s="3" t="str">
        <f>START!N524</f>
        <v>Kirsch,  Ramona</v>
      </c>
      <c r="R415" s="3">
        <f>START!Q524</f>
        <v>35</v>
      </c>
      <c r="S415" s="10" t="s">
        <v>758</v>
      </c>
      <c r="T415" s="10" t="s">
        <v>758</v>
      </c>
      <c r="V415" t="s">
        <v>102</v>
      </c>
      <c r="W415">
        <v>102</v>
      </c>
    </row>
    <row r="416" spans="1:23" x14ac:dyDescent="0.2">
      <c r="A416" s="3"/>
      <c r="B416" s="7">
        <f>START!A525</f>
        <v>90382</v>
      </c>
      <c r="C416" s="7" t="str">
        <f>START!B525</f>
        <v>UNIV</v>
      </c>
      <c r="D416" s="7">
        <f>START!C525</f>
        <v>102</v>
      </c>
      <c r="E416" s="10" t="str">
        <f>START!D525</f>
        <v>A</v>
      </c>
      <c r="F416" s="3" t="str">
        <f>START!E525</f>
        <v>Reflect on Study Away Exper</v>
      </c>
      <c r="G416" s="10">
        <f>START!T525</f>
        <v>1</v>
      </c>
      <c r="H416" s="10">
        <f>START!F525</f>
        <v>0</v>
      </c>
      <c r="I416" s="10">
        <f>START!G525</f>
        <v>0</v>
      </c>
      <c r="J416" s="10">
        <f>START!H525</f>
        <v>0</v>
      </c>
      <c r="K416" s="10">
        <f>START!I525</f>
        <v>0</v>
      </c>
      <c r="L416" s="10" t="str">
        <f>START!J525</f>
        <v>F</v>
      </c>
      <c r="M416" s="10">
        <f>START!K525</f>
        <v>0</v>
      </c>
      <c r="N416" s="4">
        <f>START!L525</f>
        <v>0.54166666666666663</v>
      </c>
      <c r="O416" s="3"/>
      <c r="P416" s="5">
        <f>START!M525</f>
        <v>0.625</v>
      </c>
      <c r="Q416" s="3" t="str">
        <f>START!N525</f>
        <v>Kirsch,  Ramona</v>
      </c>
      <c r="R416" s="3">
        <f>START!Q525</f>
        <v>25</v>
      </c>
      <c r="S416" s="10" t="s">
        <v>758</v>
      </c>
      <c r="T416" s="10" t="s">
        <v>758</v>
      </c>
      <c r="V416" t="s">
        <v>102</v>
      </c>
      <c r="W416">
        <v>102</v>
      </c>
    </row>
    <row r="417" spans="1:23" x14ac:dyDescent="0.2">
      <c r="A417" s="3"/>
      <c r="B417" s="7">
        <f>START!A526</f>
        <v>90487</v>
      </c>
      <c r="C417" s="7" t="str">
        <f>START!B526</f>
        <v>UNIV</v>
      </c>
      <c r="D417" s="7">
        <f>START!C526</f>
        <v>197</v>
      </c>
      <c r="E417" s="10">
        <f>START!D526</f>
        <v>1</v>
      </c>
      <c r="F417" s="3" t="str">
        <f>START!E526</f>
        <v>Transfer Student Seminar</v>
      </c>
      <c r="G417" s="10">
        <f>START!T526</f>
        <v>1</v>
      </c>
      <c r="H417" s="10">
        <f>START!F526</f>
        <v>0</v>
      </c>
      <c r="I417" s="10" t="str">
        <f>START!G526</f>
        <v>T</v>
      </c>
      <c r="J417" s="10">
        <f>START!H526</f>
        <v>0</v>
      </c>
      <c r="K417" s="10">
        <f>START!I526</f>
        <v>0</v>
      </c>
      <c r="L417" s="10">
        <f>START!J526</f>
        <v>0</v>
      </c>
      <c r="M417" s="10">
        <f>START!K526</f>
        <v>0</v>
      </c>
      <c r="N417" s="4">
        <f>START!L526</f>
        <v>0.4375</v>
      </c>
      <c r="O417" s="3"/>
      <c r="P417" s="5">
        <f>START!M526</f>
        <v>0.5</v>
      </c>
      <c r="Q417" s="3" t="str">
        <f>START!N526</f>
        <v>Steele,  Maritza</v>
      </c>
      <c r="R417" s="3">
        <f>START!Q526</f>
        <v>49</v>
      </c>
      <c r="S417" s="10" t="s">
        <v>758</v>
      </c>
      <c r="T417" s="10" t="s">
        <v>758</v>
      </c>
      <c r="V417" t="s">
        <v>349</v>
      </c>
      <c r="W417">
        <v>109</v>
      </c>
    </row>
    <row r="418" spans="1:23" x14ac:dyDescent="0.2">
      <c r="A418" s="3"/>
      <c r="B418" s="7">
        <f>START!A527</f>
        <v>90389</v>
      </c>
      <c r="C418" s="7" t="str">
        <f>START!B527</f>
        <v>UNIV</v>
      </c>
      <c r="D418" s="7">
        <f>START!C527</f>
        <v>270</v>
      </c>
      <c r="E418" s="10">
        <f>START!D527</f>
        <v>1</v>
      </c>
      <c r="F418" s="3" t="str">
        <f>START!E527</f>
        <v>FYS Student Success Leader</v>
      </c>
      <c r="G418" s="10">
        <f>START!T527</f>
        <v>2</v>
      </c>
      <c r="H418" s="10">
        <f>START!F527</f>
        <v>0</v>
      </c>
      <c r="I418" s="10" t="str">
        <f>START!G527</f>
        <v>T</v>
      </c>
      <c r="J418" s="10">
        <f>START!H527</f>
        <v>0</v>
      </c>
      <c r="K418" s="10" t="str">
        <f>START!I527</f>
        <v>R</v>
      </c>
      <c r="L418" s="10">
        <f>START!J527</f>
        <v>0</v>
      </c>
      <c r="M418" s="10">
        <f>START!K527</f>
        <v>0</v>
      </c>
      <c r="N418" s="4">
        <f>START!L527</f>
        <v>0.4375</v>
      </c>
      <c r="O418" s="3"/>
      <c r="P418" s="5">
        <f>START!M527</f>
        <v>0.5</v>
      </c>
      <c r="Q418" s="3" t="str">
        <f>START!N527</f>
        <v>Wagner,  Teri</v>
      </c>
      <c r="R418" s="3">
        <f>START!Q527</f>
        <v>25</v>
      </c>
      <c r="S418" s="10" t="s">
        <v>758</v>
      </c>
      <c r="T418" s="10" t="s">
        <v>758</v>
      </c>
    </row>
  </sheetData>
  <autoFilter ref="A10:AL418" xr:uid="{00000000-0001-0000-0100-000000000000}"/>
  <mergeCells count="8">
    <mergeCell ref="S9:T9"/>
    <mergeCell ref="A1:T1"/>
    <mergeCell ref="A2:T2"/>
    <mergeCell ref="A3:T3"/>
    <mergeCell ref="D6:E6"/>
    <mergeCell ref="A4:T4"/>
    <mergeCell ref="A5:T5"/>
    <mergeCell ref="Q6:T6"/>
  </mergeCells>
  <phoneticPr fontId="0" type="noConversion"/>
  <hyperlinks>
    <hyperlink ref="Q6:T6" r:id="rId1" display="Click here for catalog course descriptions" xr:uid="{00000000-0004-0000-0100-000000000000}"/>
    <hyperlink ref="A5:T5" r:id="rId2" display="VISIT THE HOLLINS BOOKSTORE FOR TEXTBOOK INFORMATION" xr:uid="{00000000-0004-0000-0100-000001000000}"/>
  </hyperlinks>
  <pageMargins left="0.25" right="0.25" top="0.5" bottom="0.5" header="0.5" footer="0.5"/>
  <pageSetup scale="72" fitToHeight="0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START</vt:lpstr>
      <vt:lpstr>ending</vt:lpstr>
      <vt:lpstr>attributes</vt:lpstr>
      <vt:lpstr>attributes2</vt:lpstr>
    </vt:vector>
  </TitlesOfParts>
  <Company>Hollins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carrra</dc:creator>
  <cp:lastModifiedBy>Kalyca R. Schultz</cp:lastModifiedBy>
  <dcterms:created xsi:type="dcterms:W3CDTF">2003-12-19T19:37:52Z</dcterms:created>
  <dcterms:modified xsi:type="dcterms:W3CDTF">2024-09-06T13:11:51Z</dcterms:modified>
</cp:coreProperties>
</file>